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Bernartice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List1!$A$1:$Y$258</definedName>
    <definedName name="_xlnm.Print_Titles" localSheetId="0">List1!$A:$B,List1!$1:$1</definedName>
    <definedName name="_xlnm.Print_Titles" localSheetId="1">Tisk!$A:$B,Tisk!$1:$1</definedName>
    <definedName name="_xlnm.Print_Area" localSheetId="1">Tisk!$A$1:$Y$256</definedName>
    <definedName name="radky">List1!$1:$1</definedName>
    <definedName name="sloupce">List1!$A:$C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2" l="1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X2" i="2"/>
  <c r="X3" i="2"/>
  <c r="X4" i="2"/>
  <c r="X5" i="2"/>
  <c r="X6" i="2"/>
  <c r="X7" i="2"/>
  <c r="X8" i="2"/>
  <c r="X9" i="2"/>
  <c r="Y1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D1" i="2"/>
  <c r="A1" i="2"/>
  <c r="A2" i="2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A8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A9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A10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A11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A12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A13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A14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A15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A16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A17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A18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A19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A20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A21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A22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A23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A24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A25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A26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A27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A28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A29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A30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A31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A32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A33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A34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A35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A37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A38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A45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A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A51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A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A53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A55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A57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A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A60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A61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A62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A63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A64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A65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A66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A67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A68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A70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A71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A72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A73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A74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A75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A76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A77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A78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A79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A80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A81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A82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A83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A84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A85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A86" i="2"/>
  <c r="B86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A87" i="2"/>
  <c r="B87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A88" i="2"/>
  <c r="B88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A89" i="2"/>
  <c r="B89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A90" i="2"/>
  <c r="B90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A91" i="2"/>
  <c r="B91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A92" i="2"/>
  <c r="B92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A93" i="2"/>
  <c r="B93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A94" i="2"/>
  <c r="B94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A95" i="2"/>
  <c r="B95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A96" i="2"/>
  <c r="B96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A97" i="2"/>
  <c r="B97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A98" i="2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A99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A100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A101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A102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A103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A104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A105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A106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A107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A108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A109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A110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A111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A112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A113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A114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A115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A116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A117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A118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A119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A120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A121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A122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A123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A124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A125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A126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A127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A128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A129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A130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A131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A132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A133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A134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A135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A136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A137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A138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A139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A140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A141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A142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A143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A144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A145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A146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A147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A148" i="2"/>
  <c r="B148" i="2"/>
  <c r="C148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A149" i="2"/>
  <c r="B149" i="2"/>
  <c r="C149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A150" i="2"/>
  <c r="B150" i="2"/>
  <c r="C150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A151" i="2"/>
  <c r="B151" i="2"/>
  <c r="C151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A152" i="2"/>
  <c r="B152" i="2"/>
  <c r="C152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A153" i="2"/>
  <c r="B153" i="2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A154" i="2"/>
  <c r="B154" i="2"/>
  <c r="C154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A155" i="2"/>
  <c r="B155" i="2"/>
  <c r="C155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A156" i="2"/>
  <c r="B156" i="2"/>
  <c r="C156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A157" i="2"/>
  <c r="B157" i="2"/>
  <c r="C157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A158" i="2"/>
  <c r="B158" i="2"/>
  <c r="C158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A159" i="2"/>
  <c r="B159" i="2"/>
  <c r="C159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A160" i="2"/>
  <c r="B160" i="2"/>
  <c r="C160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A161" i="2"/>
  <c r="B161" i="2"/>
  <c r="C161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A162" i="2"/>
  <c r="B162" i="2"/>
  <c r="C162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A163" i="2"/>
  <c r="B163" i="2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A164" i="2"/>
  <c r="B164" i="2"/>
  <c r="C164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A165" i="2"/>
  <c r="B165" i="2"/>
  <c r="C165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A166" i="2"/>
  <c r="B166" i="2"/>
  <c r="C166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A167" i="2"/>
  <c r="B167" i="2"/>
  <c r="C167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A168" i="2"/>
  <c r="B168" i="2"/>
  <c r="C168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A169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A170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A171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A172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A173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A174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A175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A176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A177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A178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A179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A180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A181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A182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A183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A184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A185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A186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A187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A188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A189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A190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A191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A192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A193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A194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A195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A196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A197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A198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A199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A200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A201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A202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A203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A204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A205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A206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A207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A208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A209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A210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A211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A212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A213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A214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A215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A216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A217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A218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A219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A220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A221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A222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A223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A224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A225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A226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A227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A228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A229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A230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A231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A232" i="2"/>
  <c r="B232" i="2"/>
  <c r="C232" i="2"/>
  <c r="D232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A233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A234" i="2"/>
  <c r="B234" i="2"/>
  <c r="C234" i="2"/>
  <c r="D234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A235" i="2"/>
  <c r="B235" i="2"/>
  <c r="C235" i="2"/>
  <c r="D235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A236" i="2"/>
  <c r="B236" i="2"/>
  <c r="C236" i="2"/>
  <c r="D236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A237" i="2"/>
  <c r="B237" i="2"/>
  <c r="C237" i="2"/>
  <c r="D237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A238" i="2"/>
  <c r="B238" i="2"/>
  <c r="C238" i="2"/>
  <c r="D238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A239" i="2"/>
  <c r="B239" i="2"/>
  <c r="C239" i="2"/>
  <c r="D239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A240" i="2"/>
  <c r="B240" i="2"/>
  <c r="C240" i="2"/>
  <c r="D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A241" i="2"/>
  <c r="B241" i="2"/>
  <c r="C241" i="2"/>
  <c r="D241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A242" i="2"/>
  <c r="B242" i="2"/>
  <c r="C242" i="2"/>
  <c r="D242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A243" i="2"/>
  <c r="B243" i="2"/>
  <c r="C243" i="2"/>
  <c r="D243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A244" i="2"/>
  <c r="B244" i="2"/>
  <c r="C244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A245" i="2"/>
  <c r="B245" i="2"/>
  <c r="C245" i="2"/>
  <c r="D245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A246" i="2"/>
  <c r="B246" i="2"/>
  <c r="C246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A247" i="2"/>
  <c r="B247" i="2"/>
  <c r="C247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A248" i="2"/>
  <c r="B248" i="2"/>
  <c r="C248" i="2"/>
  <c r="D248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A249" i="2"/>
  <c r="B249" i="2"/>
  <c r="C249" i="2"/>
  <c r="D249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A250" i="2"/>
  <c r="B250" i="2"/>
  <c r="C250" i="2"/>
  <c r="D250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A251" i="2"/>
  <c r="B251" i="2"/>
  <c r="C251" i="2"/>
  <c r="D251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A252" i="2"/>
  <c r="B252" i="2"/>
  <c r="C252" i="2"/>
  <c r="D252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A253" i="2"/>
  <c r="B253" i="2"/>
  <c r="C253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A254" i="2"/>
  <c r="B254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A255" i="2"/>
  <c r="B255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A256" i="2"/>
  <c r="B256" i="2"/>
  <c r="C256" i="2"/>
  <c r="D256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V1" i="2"/>
  <c r="W1" i="2"/>
  <c r="X1" i="2"/>
  <c r="B1" i="2"/>
  <c r="C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<sst xmlns="http://schemas.openxmlformats.org/spreadsheetml/2006/main" count="5636" uniqueCount="353">
  <si>
    <t xml:space="preserve"> id  </t>
  </si>
  <si>
    <t xml:space="preserve"> dendrol_id </t>
  </si>
  <si>
    <t xml:space="preserve">        typ        </t>
  </si>
  <si>
    <t xml:space="preserve"> typ kere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</si>
  <si>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</si>
  <si>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</si>
  <si>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</si>
  <si>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</si>
  <si>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vyska (zivy plot) </t>
  </si>
  <si>
    <t xml:space="preserve"> sirka (zivy plot) </t>
  </si>
  <si>
    <t xml:space="preserve"> delka </t>
  </si>
  <si>
    <t xml:space="preserve">   vekove stadium    </t>
  </si>
  <si>
    <t xml:space="preserve"> zdravotni stav  </t>
  </si>
  <si>
    <t xml:space="preserve">    vitalita     </t>
  </si>
  <si>
    <t xml:space="preserve">     perspektiva      </t>
  </si>
  <si>
    <t xml:space="preserve">     kompaktnost     </t>
  </si>
  <si>
    <t xml:space="preserve"> zapleveleni </t>
  </si>
  <si>
    <t xml:space="preserve"> vzhledova vyrovnanost </t>
  </si>
  <si>
    <t xml:space="preserve"> ubytek objemu koruny </t>
  </si>
  <si>
    <t xml:space="preserve">         zivotnost          </t>
  </si>
  <si>
    <t xml:space="preserve"> zapojeni </t>
  </si>
  <si>
    <t xml:space="preserve"> poskozeni prostorova mechanicka </t>
  </si>
  <si>
    <t xml:space="preserve">   poznamka    </t>
  </si>
  <si>
    <t xml:space="preserve"> Magnolia x soulangeana                                                                                                                    </t>
  </si>
  <si>
    <t xml:space="preserve"> Ker, skupina keru </t>
  </si>
  <si>
    <t xml:space="preserve"> netrnity </t>
  </si>
  <si>
    <t xml:space="preserve">                </t>
  </si>
  <si>
    <t xml:space="preserve">          3.0 </t>
  </si>
  <si>
    <t xml:space="preserve"> 2-150 az 300 cm </t>
  </si>
  <si>
    <t xml:space="preserve"> Null              </t>
  </si>
  <si>
    <t xml:space="preserve">       </t>
  </si>
  <si>
    <t xml:space="preserve"> Null                </t>
  </si>
  <si>
    <t xml:space="preserve"> 5-vyborny       </t>
  </si>
  <si>
    <t xml:space="preserve"> 5-velmi vysoka  </t>
  </si>
  <si>
    <t xml:space="preserve"> Null                 </t>
  </si>
  <si>
    <t xml:space="preserve"> 5-uplna             </t>
  </si>
  <si>
    <t xml:space="preserve"> Null        </t>
  </si>
  <si>
    <t xml:space="preserve"> 3-stredni             </t>
  </si>
  <si>
    <t xml:space="preserve"> 5-fo 10 %            </t>
  </si>
  <si>
    <t xml:space="preserve"> 4-vysoka                   </t>
  </si>
  <si>
    <t xml:space="preserve"> Null     </t>
  </si>
  <si>
    <t xml:space="preserve"> 5-minimalni                     </t>
  </si>
  <si>
    <t xml:space="preserve"> V současnosti bez opatření </t>
  </si>
  <si>
    <t xml:space="preserve"> </t>
  </si>
  <si>
    <t xml:space="preserve"> Hippophae rhamnoides                                                                                                                      </t>
  </si>
  <si>
    <t xml:space="preserve"> trnity   </t>
  </si>
  <si>
    <t xml:space="preserve"> 4-velmi dobry   </t>
  </si>
  <si>
    <t xml:space="preserve"> 4-temer uplna       </t>
  </si>
  <si>
    <t xml:space="preserve"> 2-podprumerna              </t>
  </si>
  <si>
    <t xml:space="preserve"> 4-lehke                         </t>
  </si>
  <si>
    <t xml:space="preserve"> RT-řez tvarovací           </t>
  </si>
  <si>
    <t xml:space="preserve"> Ligustrum vulgare                                                                                                                         </t>
  </si>
  <si>
    <t xml:space="preserve"> Zivy plot         </t>
  </si>
  <si>
    <t xml:space="preserve">   3.9973769997 </t>
  </si>
  <si>
    <t xml:space="preserve">              </t>
  </si>
  <si>
    <t xml:space="preserve"> Null            </t>
  </si>
  <si>
    <t xml:space="preserve"> 1-do 80 cm        </t>
  </si>
  <si>
    <t xml:space="preserve">   3.8 </t>
  </si>
  <si>
    <t xml:space="preserve"> 4-vysoka        </t>
  </si>
  <si>
    <t xml:space="preserve">   1.9023900001 </t>
  </si>
  <si>
    <t xml:space="preserve"> 2-do 150 cm       </t>
  </si>
  <si>
    <t xml:space="preserve"> 2-do 100 cm       </t>
  </si>
  <si>
    <t xml:space="preserve">   2.1 </t>
  </si>
  <si>
    <t xml:space="preserve"> 5-dokonala            </t>
  </si>
  <si>
    <t xml:space="preserve"> 5-plne odpovidajici taxonu </t>
  </si>
  <si>
    <t xml:space="preserve">   2.3267719997 </t>
  </si>
  <si>
    <t xml:space="preserve">   2.3 </t>
  </si>
  <si>
    <t xml:space="preserve">          4.0 </t>
  </si>
  <si>
    <t xml:space="preserve"> 4-velmi dobra         </t>
  </si>
  <si>
    <t xml:space="preserve"> Forsythia × intermedia                                                                                                                    </t>
  </si>
  <si>
    <t xml:space="preserve">          1.0 </t>
  </si>
  <si>
    <t xml:space="preserve"> 3-stredni       </t>
  </si>
  <si>
    <t xml:space="preserve"> 3-zretelne narusena </t>
  </si>
  <si>
    <t xml:space="preserve"> 2-spatna              </t>
  </si>
  <si>
    <t xml:space="preserve"> 3-prumerna                 </t>
  </si>
  <si>
    <t xml:space="preserve"> 3-stredni                       </t>
  </si>
  <si>
    <t xml:space="preserve">  26.3671580009 </t>
  </si>
  <si>
    <t xml:space="preserve"> 3-nad 100 cm      </t>
  </si>
  <si>
    <t xml:space="preserve">  12.4 </t>
  </si>
  <si>
    <t xml:space="preserve"> Juniperus sabina                                                                                                                          </t>
  </si>
  <si>
    <t xml:space="preserve">  17.0853120000 </t>
  </si>
  <si>
    <t xml:space="preserve"> 3-300 až 500 cm </t>
  </si>
  <si>
    <t xml:space="preserve">   8.2476800002 </t>
  </si>
  <si>
    <t xml:space="preserve"> 1-do 150 cm     </t>
  </si>
  <si>
    <t xml:space="preserve"> 2-nizka         </t>
  </si>
  <si>
    <t xml:space="preserve"> 2-vyrazne narusena  </t>
  </si>
  <si>
    <t xml:space="preserve"> 1-velmi spatna        </t>
  </si>
  <si>
    <t xml:space="preserve"> Sambucus nigra                                                                                                                            </t>
  </si>
  <si>
    <t xml:space="preserve"> Cotoneaster dammeri                                                                                                                       </t>
  </si>
  <si>
    <t xml:space="preserve">  46.2691984994 </t>
  </si>
  <si>
    <t xml:space="preserve">  24.6 </t>
  </si>
  <si>
    <t xml:space="preserve">   6.5924119992 </t>
  </si>
  <si>
    <t xml:space="preserve">          0.5 </t>
  </si>
  <si>
    <t xml:space="preserve"> 3-dobry         </t>
  </si>
  <si>
    <t xml:space="preserve">  23.9997939997 </t>
  </si>
  <si>
    <t xml:space="preserve">  19.0 </t>
  </si>
  <si>
    <t xml:space="preserve"> Syringa sp.                                                                                                                               </t>
  </si>
  <si>
    <t xml:space="preserve">          1.5 </t>
  </si>
  <si>
    <t xml:space="preserve">  36.8289619994 </t>
  </si>
  <si>
    <t xml:space="preserve">  17.3 </t>
  </si>
  <si>
    <t xml:space="preserve"> Carpinus betulus                                                                                                                          </t>
  </si>
  <si>
    <t xml:space="preserve">  15.5467690011 </t>
  </si>
  <si>
    <t xml:space="preserve"> 3-do 300 cm       </t>
  </si>
  <si>
    <t xml:space="preserve">   9.8 </t>
  </si>
  <si>
    <t xml:space="preserve"> Acer platanoides                                                                                                                          </t>
  </si>
  <si>
    <t xml:space="preserve"> 2-vazne                         </t>
  </si>
  <si>
    <t xml:space="preserve"> Acer platanoides, carpinus betulus                                                                                                        </t>
  </si>
  <si>
    <t xml:space="preserve">  15.8727995000 </t>
  </si>
  <si>
    <t xml:space="preserve">  10.0 </t>
  </si>
  <si>
    <t xml:space="preserve">  67.9562355009 </t>
  </si>
  <si>
    <t xml:space="preserve">  34.2 </t>
  </si>
  <si>
    <t xml:space="preserve"> Juniperus x media                                                                                                                         </t>
  </si>
  <si>
    <t xml:space="preserve">  19.6263584994 </t>
  </si>
  <si>
    <t xml:space="preserve"> Thuja occidentalis, chamaecyparis lawsoniana                                                                                              </t>
  </si>
  <si>
    <t xml:space="preserve">   9.0310760005 </t>
  </si>
  <si>
    <t xml:space="preserve">          2.0 </t>
  </si>
  <si>
    <t xml:space="preserve"> Hybiscus syrianicus, thuja occidentalis                                                                                                   </t>
  </si>
  <si>
    <t xml:space="preserve">   5.7710990001 </t>
  </si>
  <si>
    <t xml:space="preserve">  20.9470230003 </t>
  </si>
  <si>
    <t xml:space="preserve"> Juniperus sabina, cotoneaster dammerii                                                                                                    </t>
  </si>
  <si>
    <t xml:space="preserve">  10.9699785001 </t>
  </si>
  <si>
    <t xml:space="preserve"> Berberis thunbergii                                                                                                                       </t>
  </si>
  <si>
    <t xml:space="preserve">  11.4274879997 </t>
  </si>
  <si>
    <t xml:space="preserve"> Sorbus aucuparia                                                                                                                          </t>
  </si>
  <si>
    <t xml:space="preserve">          7.0 </t>
  </si>
  <si>
    <t xml:space="preserve"> Prunus domestica, prunus avium                                                                                                            </t>
  </si>
  <si>
    <t xml:space="preserve">  40.5705515005 </t>
  </si>
  <si>
    <t xml:space="preserve">          6.0 </t>
  </si>
  <si>
    <t xml:space="preserve"> Juniperus x media, thuja occidentalis                                                                                                     </t>
  </si>
  <si>
    <t xml:space="preserve">  60.5011300007 </t>
  </si>
  <si>
    <t xml:space="preserve"> Juniperus sabina, thuja occidentalis, juniperus x media                                                                                   </t>
  </si>
  <si>
    <t xml:space="preserve"> 136.7170864987 </t>
  </si>
  <si>
    <t xml:space="preserve"> Picea glauca 'Conica'                                                                                                                     </t>
  </si>
  <si>
    <t xml:space="preserve">          2.5 </t>
  </si>
  <si>
    <t xml:space="preserve"> Thuja occidentalis                                                                                                                        </t>
  </si>
  <si>
    <t xml:space="preserve">          5.0 </t>
  </si>
  <si>
    <t xml:space="preserve"> Juniperus sabina, spiraea vanhoiteii                                                                                                      </t>
  </si>
  <si>
    <t xml:space="preserve">  46.3157704997 </t>
  </si>
  <si>
    <t xml:space="preserve"> Spiraea x vanhouttei                                                                                                                      </t>
  </si>
  <si>
    <t xml:space="preserve">  46.4584789994 </t>
  </si>
  <si>
    <t xml:space="preserve"> Dasiphora fruticosa                                                                                                                       </t>
  </si>
  <si>
    <t xml:space="preserve">  17.2911469989 </t>
  </si>
  <si>
    <t xml:space="preserve">  17.1 </t>
  </si>
  <si>
    <t xml:space="preserve"> Salix caprea                                                                                                                              </t>
  </si>
  <si>
    <t xml:space="preserve"> 3-dospivajici strom </t>
  </si>
  <si>
    <t xml:space="preserve"> 2-nizko perspektivni </t>
  </si>
  <si>
    <t xml:space="preserve"> Rubus idaeus                                                                                                                              </t>
  </si>
  <si>
    <t xml:space="preserve"> 184.2123889981 </t>
  </si>
  <si>
    <t xml:space="preserve"> Juniperus squamata                                                                                                                        </t>
  </si>
  <si>
    <t xml:space="preserve"> 4-do 20 %            </t>
  </si>
  <si>
    <t xml:space="preserve"> Rhododendron sp.                                                                                                                          </t>
  </si>
  <si>
    <t xml:space="preserve"> Rosa canina                                                                                                                               </t>
  </si>
  <si>
    <t xml:space="preserve"> Runus cerassifera                                                                                                                         </t>
  </si>
  <si>
    <t xml:space="preserve">   5.9054774999 </t>
  </si>
  <si>
    <t xml:space="preserve">          3.5 </t>
  </si>
  <si>
    <t xml:space="preserve"> Prunus spinosa, prunus avium                                                                                                              </t>
  </si>
  <si>
    <t xml:space="preserve">   2.7821330001 </t>
  </si>
  <si>
    <t xml:space="preserve"> Syringa vulgare, fraxinus excelsior                                                                                                       </t>
  </si>
  <si>
    <t xml:space="preserve">   5.9641214997 </t>
  </si>
  <si>
    <t xml:space="preserve"> Prunus spinosa                                                                                                                            </t>
  </si>
  <si>
    <t xml:space="preserve"> Syringa vulgaris                                                                                                                          </t>
  </si>
  <si>
    <t xml:space="preserve"> Fraxinus excelsior, robinia pseudoacacia, prunis cerasifera                                                                               </t>
  </si>
  <si>
    <t xml:space="preserve">   2.7196950000 </t>
  </si>
  <si>
    <t xml:space="preserve"> 1-zcela narusena    </t>
  </si>
  <si>
    <t xml:space="preserve"> Corylus avellana                                                                                                                          </t>
  </si>
  <si>
    <t xml:space="preserve"> Junipeus communis, thuja occidentalis, taxus baccata                                                                                      </t>
  </si>
  <si>
    <t xml:space="preserve">  39.1850100000 </t>
  </si>
  <si>
    <t xml:space="preserve">          8.0 </t>
  </si>
  <si>
    <t xml:space="preserve">  22.8597874995 </t>
  </si>
  <si>
    <t xml:space="preserve">  12.8485215000 </t>
  </si>
  <si>
    <t xml:space="preserve"> Thuja occidentalis, picea abies                                                                                                           </t>
  </si>
  <si>
    <t xml:space="preserve"> 124.6395389974 </t>
  </si>
  <si>
    <t xml:space="preserve">  35.8825720001 </t>
  </si>
  <si>
    <t xml:space="preserve">  30.7 </t>
  </si>
  <si>
    <t xml:space="preserve"> Ligustrum vulgare, sambucus nigra, cornus alba                                                                                            </t>
  </si>
  <si>
    <t xml:space="preserve">  44.5157925011 </t>
  </si>
  <si>
    <t xml:space="preserve">  20.4 </t>
  </si>
  <si>
    <t xml:space="preserve"> Ligustrum vulgare, cornus alba                                                                                                            </t>
  </si>
  <si>
    <t xml:space="preserve">  67.6354060006 </t>
  </si>
  <si>
    <t xml:space="preserve">  24.7 </t>
  </si>
  <si>
    <t xml:space="preserve">  36.8900260001 </t>
  </si>
  <si>
    <t xml:space="preserve"> Microbiota decussata                                                                                                                      </t>
  </si>
  <si>
    <t xml:space="preserve">          0.3 </t>
  </si>
  <si>
    <t xml:space="preserve"> Juniperus communis                                                                                                                        </t>
  </si>
  <si>
    <t xml:space="preserve"> Spiraea sp.                                                                                                                               </t>
  </si>
  <si>
    <t xml:space="preserve">          0.2 </t>
  </si>
  <si>
    <t xml:space="preserve"> 2-do 95 %            </t>
  </si>
  <si>
    <t xml:space="preserve">  12.2406640000 </t>
  </si>
  <si>
    <t xml:space="preserve">  15.5 </t>
  </si>
  <si>
    <t xml:space="preserve">  17.4994279992 </t>
  </si>
  <si>
    <t xml:space="preserve">  20.9 </t>
  </si>
  <si>
    <t xml:space="preserve">  13.5538899981 </t>
  </si>
  <si>
    <t xml:space="preserve">  14.3 </t>
  </si>
  <si>
    <t xml:space="preserve">  19.8250534982 </t>
  </si>
  <si>
    <t xml:space="preserve">  22.2 </t>
  </si>
  <si>
    <t xml:space="preserve"> Berberis thunbergii, spirea vanhouteii                                                                                                    </t>
  </si>
  <si>
    <t xml:space="preserve">  11.0320864990 </t>
  </si>
  <si>
    <t xml:space="preserve">  14.1 </t>
  </si>
  <si>
    <t xml:space="preserve"> Taxus baccata                                                                                                                             </t>
  </si>
  <si>
    <t xml:space="preserve">  27.0794480005 </t>
  </si>
  <si>
    <t xml:space="preserve">  27.4215175000 </t>
  </si>
  <si>
    <t xml:space="preserve">          9.0 </t>
  </si>
  <si>
    <t xml:space="preserve"> 3-do 40 %            </t>
  </si>
  <si>
    <t xml:space="preserve">  64.6984599986 </t>
  </si>
  <si>
    <t xml:space="preserve">  44.0 </t>
  </si>
  <si>
    <t xml:space="preserve"> Deutzia scabra                                                                                                                            </t>
  </si>
  <si>
    <t xml:space="preserve"> Mahonia aquifolium                                                                                                                        </t>
  </si>
  <si>
    <t xml:space="preserve"> Juniperus horizontalis, spiraea japonica, spiraea arguta                                                                                  </t>
  </si>
  <si>
    <t xml:space="preserve">  39.9260535004 </t>
  </si>
  <si>
    <t xml:space="preserve"> Magnolia x soulangeana, rhododendron spp.                                                                                                 </t>
  </si>
  <si>
    <t xml:space="preserve">  82.2683255011 </t>
  </si>
  <si>
    <t xml:space="preserve"> Azalea sp.                                                                                                                                </t>
  </si>
  <si>
    <t xml:space="preserve"> Rosa spp.                                                                                                                                 </t>
  </si>
  <si>
    <t xml:space="preserve">   6.4351404999 </t>
  </si>
  <si>
    <t xml:space="preserve">   5.8 </t>
  </si>
  <si>
    <t xml:space="preserve"> Rhododendron spp., azalea spp., mahonia aquifolium                                                                                        </t>
  </si>
  <si>
    <t xml:space="preserve">  15.8705630002 </t>
  </si>
  <si>
    <t xml:space="preserve"> Rhododendron spp. magnolia x soulangeana                                                                                                  </t>
  </si>
  <si>
    <t xml:space="preserve">   9.0349315003 </t>
  </si>
  <si>
    <t xml:space="preserve"> Cornus mas                                                                                                                                </t>
  </si>
  <si>
    <t xml:space="preserve"> Magnolia sp.                                                                                                                              </t>
  </si>
  <si>
    <t xml:space="preserve">  17.3663300008 </t>
  </si>
  <si>
    <t xml:space="preserve">  17.6 </t>
  </si>
  <si>
    <t xml:space="preserve">   8.8346814996 </t>
  </si>
  <si>
    <t xml:space="preserve">   9.7 </t>
  </si>
  <si>
    <t xml:space="preserve">  10.2846734988 </t>
  </si>
  <si>
    <t xml:space="preserve">  14.0 </t>
  </si>
  <si>
    <t xml:space="preserve"> Swida alba                                                                                                                                </t>
  </si>
  <si>
    <t xml:space="preserve">  10.2975000000 </t>
  </si>
  <si>
    <t xml:space="preserve">   7.4 </t>
  </si>
  <si>
    <t xml:space="preserve"> Spiraea vanhouteii                                                                                                                        </t>
  </si>
  <si>
    <t xml:space="preserve">   6.3409914998 </t>
  </si>
  <si>
    <t xml:space="preserve">   5.5 </t>
  </si>
  <si>
    <t xml:space="preserve"> 1-velmi spatny  </t>
  </si>
  <si>
    <t xml:space="preserve"> 1-velmi nizka   </t>
  </si>
  <si>
    <t xml:space="preserve"> 1-kratkodoba               </t>
  </si>
  <si>
    <t xml:space="preserve">  41.6383654995 </t>
  </si>
  <si>
    <t xml:space="preserve">  33.2 </t>
  </si>
  <si>
    <t xml:space="preserve"> Ribes rigrum                                                                                                                              </t>
  </si>
  <si>
    <t xml:space="preserve"> Acer negundo                                                                                                                              </t>
  </si>
  <si>
    <t xml:space="preserve">          0.0 </t>
  </si>
  <si>
    <t xml:space="preserve"> 1-nad 95 %           </t>
  </si>
  <si>
    <t xml:space="preserve"> 1-velmi vazne                   </t>
  </si>
  <si>
    <t xml:space="preserve"> Fraxinus excelsior                                                                                                                        </t>
  </si>
  <si>
    <t xml:space="preserve"> strom..</t>
  </si>
  <si>
    <t xml:space="preserve"> Chamaecyparis lawsoniana                                                                                                                  </t>
  </si>
  <si>
    <t xml:space="preserve"> Spiraea arguta, ribes alpinum                                                                                                             </t>
  </si>
  <si>
    <t xml:space="preserve">   9.6967910001 </t>
  </si>
  <si>
    <t xml:space="preserve"> Elaeagnus angustifolia                                                                                                                    </t>
  </si>
  <si>
    <t xml:space="preserve">         10.0 </t>
  </si>
  <si>
    <t xml:space="preserve">   9.5525504998 </t>
  </si>
  <si>
    <t xml:space="preserve">   7.0 </t>
  </si>
  <si>
    <t xml:space="preserve"> Hibiscus syriacus                                                                                                                         </t>
  </si>
  <si>
    <t xml:space="preserve"> Spiraea arguta                                                                                                                            </t>
  </si>
  <si>
    <t xml:space="preserve"> Spiraea thunbergii                                                                                                                        </t>
  </si>
  <si>
    <t xml:space="preserve">  25.6479125000 </t>
  </si>
  <si>
    <t xml:space="preserve">  15.8 </t>
  </si>
  <si>
    <t xml:space="preserve"> Weigela florida                                                                                                                           </t>
  </si>
  <si>
    <t xml:space="preserve">   1.4973665002 </t>
  </si>
  <si>
    <t xml:space="preserve">   2.2 </t>
  </si>
  <si>
    <t xml:space="preserve"> Chamaecyparis pisifera 50, potentilla fruticosa 50                                                                                        </t>
  </si>
  <si>
    <t xml:space="preserve">   5.4865980001 </t>
  </si>
  <si>
    <t xml:space="preserve">   3.8605175004 </t>
  </si>
  <si>
    <t xml:space="preserve">   6.3 </t>
  </si>
  <si>
    <t xml:space="preserve"> Ilex aquifolium 50, spiraea japonica 50                                                                                                   </t>
  </si>
  <si>
    <t xml:space="preserve">   1.9825229999 </t>
  </si>
  <si>
    <t xml:space="preserve">          0.7 </t>
  </si>
  <si>
    <t xml:space="preserve"> Pinus mugo                                                                                                                                </t>
  </si>
  <si>
    <t xml:space="preserve"> Abies lasiocarpa 20, Thuja occidentalis 20, Juniperus sabina 20, Juniperus commumis 20, rosa canina 20                                    </t>
  </si>
  <si>
    <t xml:space="preserve">  12.7931174997 </t>
  </si>
  <si>
    <t xml:space="preserve"> Rosa rugosa                                                                                                                               </t>
  </si>
  <si>
    <t xml:space="preserve">  37.9855660005 </t>
  </si>
  <si>
    <t xml:space="preserve">  26.1 </t>
  </si>
  <si>
    <t xml:space="preserve"> Weigela florida 50, physocarpus opulifolius 50                                                                                            </t>
  </si>
  <si>
    <t xml:space="preserve">   4.2700279998 </t>
  </si>
  <si>
    <t xml:space="preserve">   1.4192124999 </t>
  </si>
  <si>
    <t xml:space="preserve"> Juniperus squamata 10, spiraea japonica 20, spiraea arguta 20, potentilla fruticosa 20, Juniperus communis 20, philadelphus coronarius 10 </t>
  </si>
  <si>
    <t xml:space="preserve">  95.7671469996 </t>
  </si>
  <si>
    <t xml:space="preserve"> Aesculus hippocastanum                                                                                                                    </t>
  </si>
  <si>
    <t xml:space="preserve"> Prunus domestica                                                                                                                          </t>
  </si>
  <si>
    <t xml:space="preserve"> Taxus x media 33, Juniperus sabina 33, Chamaecyparis pisifera 33                                                                          </t>
  </si>
  <si>
    <t xml:space="preserve">  32.1217319999 </t>
  </si>
  <si>
    <t xml:space="preserve"> Populus alba 90, rosa canina 10                                                                                                           </t>
  </si>
  <si>
    <t xml:space="preserve">  15.4474794990 </t>
  </si>
  <si>
    <t xml:space="preserve"> Rosa canina 10, pyrus communis 10, Sambucus nigra 40, Prunus spinosa 40                                                                   </t>
  </si>
  <si>
    <t xml:space="preserve">  70.1118869998 </t>
  </si>
  <si>
    <t xml:space="preserve"> Rosa canina 50, Prunus padus 50                                                                                                           </t>
  </si>
  <si>
    <t xml:space="preserve">   6.8630219998 </t>
  </si>
  <si>
    <t xml:space="preserve"> Sambucus nigra 50, Robinia pseudoacacia 30, rosa canina 20                                                                                </t>
  </si>
  <si>
    <t xml:space="preserve">  72.7534065016 </t>
  </si>
  <si>
    <t xml:space="preserve"> Populus tremula 40, Prunus spinosa 20, sambucus nigra 20, rosa canina 10, Fraxinus excelsior 10                                           </t>
  </si>
  <si>
    <t xml:space="preserve"> 129.8706454998 </t>
  </si>
  <si>
    <t xml:space="preserve"> Prunus cerasifera                                                                                                                         </t>
  </si>
  <si>
    <t xml:space="preserve"> Rubus idaeus, tilia cordata, salix caprea, betula pendula                                                                                 </t>
  </si>
  <si>
    <t xml:space="preserve">  57.9579185003 </t>
  </si>
  <si>
    <t xml:space="preserve">  27.5550425003 </t>
  </si>
  <si>
    <t xml:space="preserve"> Juperus horizontalis                                                                                                                      </t>
  </si>
  <si>
    <t xml:space="preserve">  21.2689925004 </t>
  </si>
  <si>
    <t xml:space="preserve">          0.4 </t>
  </si>
  <si>
    <t xml:space="preserve"> Potentilla fruticosa                                                                                                                      </t>
  </si>
  <si>
    <t xml:space="preserve"> 2-spatny        </t>
  </si>
  <si>
    <t xml:space="preserve"> Spiraea salicifolia                                                                                                                       </t>
  </si>
  <si>
    <t xml:space="preserve"> Juniperus horizontalis 40, Thuja occidentalis 30, spiraea salicifolia 30,                                                                 </t>
  </si>
  <si>
    <t xml:space="preserve">  28.0360850006 </t>
  </si>
  <si>
    <t xml:space="preserve"> Weigela florida 60, Crataegus monogyna 40                                                                                                 </t>
  </si>
  <si>
    <t xml:space="preserve">  30.4731634995 </t>
  </si>
  <si>
    <t xml:space="preserve">  12.4775169997 </t>
  </si>
  <si>
    <t xml:space="preserve">          5.5 </t>
  </si>
  <si>
    <t xml:space="preserve"> After palmatum, weigela florida, spiraea japonica, Juniperus sp.                                                                          </t>
  </si>
  <si>
    <t xml:space="preserve">   9.9450929996 </t>
  </si>
  <si>
    <t xml:space="preserve"> Salix integra                                                                                                                             </t>
  </si>
  <si>
    <t xml:space="preserve"> Philadelphus sp.                                                                                                                          </t>
  </si>
  <si>
    <t xml:space="preserve">   6.4702360001 </t>
  </si>
  <si>
    <t xml:space="preserve">         12.0 </t>
  </si>
  <si>
    <t xml:space="preserve">   6.5827969999 </t>
  </si>
  <si>
    <t xml:space="preserve"> Prunus cerasifera 'Nigra'                                                                                                                 </t>
  </si>
  <si>
    <t xml:space="preserve"> Cotoneaster integerrimus                                                                                                                  </t>
  </si>
  <si>
    <t xml:space="preserve"> Corylus avellana, Sambucus nigra                                                                                                          </t>
  </si>
  <si>
    <t xml:space="preserve">  11.7149109997 </t>
  </si>
  <si>
    <t xml:space="preserve"> Swida sanguinea                                                                                                                           </t>
  </si>
  <si>
    <t xml:space="preserve">   7.5892035002 </t>
  </si>
  <si>
    <t xml:space="preserve"> Forsythia intermedia 50, sambucus nigra 20, rosa rugosa 30                                                                                </t>
  </si>
  <si>
    <t xml:space="preserve">  12.1800429997 </t>
  </si>
  <si>
    <t xml:space="preserve"> Acer platanoides 20, Aesculus hippocastanum 20, Malus domestica 20, Robinia pseudoacacia 20, Fraxinus excelsior 220                       </t>
  </si>
  <si>
    <t xml:space="preserve">  35.1726645007 </t>
  </si>
  <si>
    <t xml:space="preserve">  29.4 </t>
  </si>
  <si>
    <t xml:space="preserve"> Thuja occidentalis 10, potentilla fruticosa 30, philadelphus coronarius 30, spiraea sp. 20, weigela florida 10                            </t>
  </si>
  <si>
    <t xml:space="preserve">  13.7875500000 </t>
  </si>
  <si>
    <t xml:space="preserve">  10.3198474998 </t>
  </si>
  <si>
    <t xml:space="preserve">   8.8184530003 </t>
  </si>
  <si>
    <t xml:space="preserve"> Chaenomeles japonica                                                                                                                      </t>
  </si>
  <si>
    <t xml:space="preserve"> Philadelphus coronarius                                                                                                                   </t>
  </si>
  <si>
    <t xml:space="preserve"> Spiraea van houttei 60, amelanchier lamarckii 40                                                                                          </t>
  </si>
  <si>
    <t xml:space="preserve">   4.4905200003 </t>
  </si>
  <si>
    <t xml:space="preserve"> Malus domestica                                                                                                                           </t>
  </si>
  <si>
    <t xml:space="preserve"> Salix alba 70, Corylus avellana 10, euonynus europaeus 10, rosa canina 10                                                                 </t>
  </si>
  <si>
    <t xml:space="preserve"> 108.2961125029 </t>
  </si>
  <si>
    <t xml:space="preserve"> Euonymus europaeus                                                                                                                        </t>
  </si>
  <si>
    <t xml:space="preserve">   2.6235969999 </t>
  </si>
  <si>
    <t xml:space="preserve"> Prunus spinosa 40, sambucus nigra 40, Fraxinus excelsior 20                                                                               </t>
  </si>
  <si>
    <t xml:space="preserve">  63.9269100009 </t>
  </si>
  <si>
    <t xml:space="preserve"> Prunus spinosa 70, sambucus nigra 30                                                                                                      </t>
  </si>
  <si>
    <t xml:space="preserve">  27.2127734999 </t>
  </si>
  <si>
    <t xml:space="preserve"> Sambucus nigra 50, euonymus europaeus 50                                                                                                  </t>
  </si>
  <si>
    <t xml:space="preserve">   6.9185590000 </t>
  </si>
  <si>
    <t xml:space="preserve"> Potentilla fruticosa 8ks, Spiraea japonica 1ks                                                                                            </t>
  </si>
  <si>
    <t xml:space="preserve">  11.2262325001 </t>
  </si>
  <si>
    <t xml:space="preserve"> mladá výsadba</t>
  </si>
  <si>
    <t xml:space="preserve"> Potentilla fruticosa 80, Spiraea japonica 20                                                                                              </t>
  </si>
  <si>
    <t xml:space="preserve">  10.9762490003 </t>
  </si>
  <si>
    <t>(255 rows)</t>
  </si>
  <si>
    <t xml:space="preserve"> nazev (druhove slozeni)                                                          </t>
  </si>
  <si>
    <t xml:space="preserve">plan pece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</si>
</sst>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7"/>
  <sheetViews>
    <sheetView topLeftCell="G118" workbookViewId="0">
      <selection activeCell="Y131" sqref="A131:Y131"/>
    </sheetView>
  </sheetViews>
  <sheetFormatPr defaultRowHeight="15" x14ac:dyDescent="0.25"/>
  <cols>
    <col min="1" max="1" width="6.7109375" customWidth="1"/>
    <col min="2" max="2" width="11.5703125" customWidth="1"/>
    <col min="3" max="3" width="47.7109375" style="1" customWidth="1"/>
    <col min="4" max="4" width="17.42578125" bestFit="1" customWidth="1"/>
    <col min="6" max="6" width="15.5703125" bestFit="1" customWidth="1"/>
    <col min="7" max="7" width="9.5703125" bestFit="1" customWidth="1"/>
    <col min="8" max="8" width="13.42578125" bestFit="1" customWidth="1"/>
    <col min="9" max="9" width="16" bestFit="1" customWidth="1"/>
    <col min="10" max="10" width="16.140625" bestFit="1" customWidth="1"/>
    <col min="11" max="11" width="15.5703125" bestFit="1" customWidth="1"/>
    <col min="12" max="12" width="6.7109375" bestFit="1" customWidth="1"/>
    <col min="13" max="13" width="18.85546875" bestFit="1" customWidth="1"/>
    <col min="14" max="14" width="15.42578125" bestFit="1" customWidth="1"/>
    <col min="15" max="15" width="15.5703125" bestFit="1" customWidth="1"/>
    <col min="16" max="16" width="20.140625" bestFit="1" customWidth="1"/>
    <col min="17" max="17" width="19.85546875" bestFit="1" customWidth="1"/>
    <col min="18" max="18" width="12.140625" bestFit="1" customWidth="1"/>
    <col min="19" max="19" width="22.5703125" bestFit="1" customWidth="1"/>
    <col min="20" max="20" width="22.28515625" bestFit="1" customWidth="1"/>
    <col min="21" max="21" width="26" bestFit="1" customWidth="1"/>
    <col min="22" max="22" width="9.42578125" bestFit="1" customWidth="1"/>
    <col min="23" max="23" width="32.42578125" bestFit="1" customWidth="1"/>
    <col min="24" max="24" width="25.85546875" bestFit="1" customWidth="1"/>
    <col min="25" max="25" width="14.5703125" bestFit="1" customWidth="1"/>
    <col min="26" max="26" width="10.85546875" bestFit="1" customWidth="1"/>
  </cols>
  <sheetData>
    <row r="1" spans="1:25" s="4" customFormat="1" x14ac:dyDescent="0.25">
      <c r="A1" s="4" t="s">
        <v>0</v>
      </c>
      <c r="B1" s="4" t="s">
        <v>1</v>
      </c>
      <c r="C1" s="5" t="s">
        <v>351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352</v>
      </c>
      <c r="Y1" s="4" t="s">
        <v>22</v>
      </c>
    </row>
    <row r="2" spans="1:25" x14ac:dyDescent="0.25">
      <c r="A2">
        <v>2</v>
      </c>
      <c r="B2">
        <v>261</v>
      </c>
      <c r="C2" s="1" t="s">
        <v>23</v>
      </c>
      <c r="D2" t="s">
        <v>24</v>
      </c>
      <c r="E2" t="s">
        <v>25</v>
      </c>
      <c r="F2" t="s">
        <v>26</v>
      </c>
      <c r="G2">
        <v>1</v>
      </c>
      <c r="H2" t="s">
        <v>27</v>
      </c>
      <c r="I2" t="s">
        <v>28</v>
      </c>
      <c r="J2" t="s">
        <v>29</v>
      </c>
      <c r="K2" t="s">
        <v>29</v>
      </c>
      <c r="L2" t="s">
        <v>30</v>
      </c>
      <c r="M2" t="s">
        <v>31</v>
      </c>
      <c r="N2" t="s">
        <v>32</v>
      </c>
      <c r="O2" t="s">
        <v>33</v>
      </c>
      <c r="P2" t="s">
        <v>34</v>
      </c>
      <c r="Q2" t="s">
        <v>35</v>
      </c>
      <c r="R2" t="s">
        <v>36</v>
      </c>
      <c r="S2" t="s">
        <v>37</v>
      </c>
      <c r="T2" t="s">
        <v>38</v>
      </c>
      <c r="U2" t="s">
        <v>39</v>
      </c>
      <c r="V2" t="s">
        <v>40</v>
      </c>
      <c r="W2" t="s">
        <v>41</v>
      </c>
      <c r="X2" t="s">
        <v>42</v>
      </c>
      <c r="Y2" t="s">
        <v>43</v>
      </c>
    </row>
    <row r="3" spans="1:25" x14ac:dyDescent="0.25">
      <c r="A3">
        <v>3</v>
      </c>
      <c r="B3">
        <v>262</v>
      </c>
      <c r="C3" s="1" t="s">
        <v>44</v>
      </c>
      <c r="D3" t="s">
        <v>24</v>
      </c>
      <c r="E3" t="s">
        <v>45</v>
      </c>
      <c r="F3" t="s">
        <v>26</v>
      </c>
      <c r="G3">
        <v>1</v>
      </c>
      <c r="H3" t="s">
        <v>27</v>
      </c>
      <c r="I3" t="s">
        <v>28</v>
      </c>
      <c r="J3" t="s">
        <v>29</v>
      </c>
      <c r="K3" t="s">
        <v>29</v>
      </c>
      <c r="L3" t="s">
        <v>30</v>
      </c>
      <c r="M3" t="s">
        <v>31</v>
      </c>
      <c r="N3" t="s">
        <v>46</v>
      </c>
      <c r="O3" t="s">
        <v>33</v>
      </c>
      <c r="P3" t="s">
        <v>34</v>
      </c>
      <c r="Q3" t="s">
        <v>47</v>
      </c>
      <c r="R3" t="s">
        <v>36</v>
      </c>
      <c r="S3" t="s">
        <v>37</v>
      </c>
      <c r="T3" t="s">
        <v>38</v>
      </c>
      <c r="U3" t="s">
        <v>48</v>
      </c>
      <c r="V3" t="s">
        <v>40</v>
      </c>
      <c r="W3" t="s">
        <v>49</v>
      </c>
      <c r="X3" t="s">
        <v>50</v>
      </c>
      <c r="Y3" t="s">
        <v>43</v>
      </c>
    </row>
    <row r="4" spans="1:25" x14ac:dyDescent="0.25">
      <c r="A4">
        <v>6</v>
      </c>
      <c r="B4">
        <v>265</v>
      </c>
      <c r="C4" s="1" t="s">
        <v>51</v>
      </c>
      <c r="D4" t="s">
        <v>52</v>
      </c>
      <c r="E4" t="s">
        <v>25</v>
      </c>
      <c r="F4" t="s">
        <v>53</v>
      </c>
      <c r="G4">
        <v>1</v>
      </c>
      <c r="H4" t="s">
        <v>54</v>
      </c>
      <c r="I4" t="s">
        <v>55</v>
      </c>
      <c r="J4" t="s">
        <v>56</v>
      </c>
      <c r="K4" t="s">
        <v>56</v>
      </c>
      <c r="L4" t="s">
        <v>57</v>
      </c>
      <c r="M4" t="s">
        <v>31</v>
      </c>
      <c r="N4" t="s">
        <v>32</v>
      </c>
      <c r="O4" t="s">
        <v>58</v>
      </c>
      <c r="P4" t="s">
        <v>34</v>
      </c>
      <c r="Q4" t="s">
        <v>47</v>
      </c>
      <c r="R4" t="s">
        <v>36</v>
      </c>
      <c r="S4" t="s">
        <v>37</v>
      </c>
      <c r="T4" t="s">
        <v>38</v>
      </c>
      <c r="U4" t="s">
        <v>39</v>
      </c>
      <c r="V4" t="s">
        <v>40</v>
      </c>
      <c r="W4" t="s">
        <v>41</v>
      </c>
      <c r="X4" t="s">
        <v>42</v>
      </c>
      <c r="Y4" t="s">
        <v>43</v>
      </c>
    </row>
    <row r="5" spans="1:25" x14ac:dyDescent="0.25">
      <c r="A5">
        <v>7</v>
      </c>
      <c r="B5">
        <v>266</v>
      </c>
      <c r="C5" s="1" t="s">
        <v>51</v>
      </c>
      <c r="D5" t="s">
        <v>52</v>
      </c>
      <c r="E5" t="s">
        <v>25</v>
      </c>
      <c r="F5" t="s">
        <v>59</v>
      </c>
      <c r="G5">
        <v>1</v>
      </c>
      <c r="H5" t="s">
        <v>54</v>
      </c>
      <c r="I5" t="s">
        <v>55</v>
      </c>
      <c r="J5" t="s">
        <v>60</v>
      </c>
      <c r="K5" t="s">
        <v>61</v>
      </c>
      <c r="L5" t="s">
        <v>62</v>
      </c>
      <c r="M5" t="s">
        <v>31</v>
      </c>
      <c r="N5" t="s">
        <v>32</v>
      </c>
      <c r="O5" t="s">
        <v>33</v>
      </c>
      <c r="P5" t="s">
        <v>34</v>
      </c>
      <c r="Q5" t="s">
        <v>35</v>
      </c>
      <c r="R5" t="s">
        <v>36</v>
      </c>
      <c r="S5" t="s">
        <v>63</v>
      </c>
      <c r="T5" t="s">
        <v>38</v>
      </c>
      <c r="U5" t="s">
        <v>64</v>
      </c>
      <c r="V5" t="s">
        <v>40</v>
      </c>
      <c r="W5" t="s">
        <v>49</v>
      </c>
      <c r="X5" t="s">
        <v>42</v>
      </c>
      <c r="Y5" t="s">
        <v>43</v>
      </c>
    </row>
    <row r="6" spans="1:25" x14ac:dyDescent="0.25">
      <c r="A6">
        <v>8</v>
      </c>
      <c r="B6">
        <v>267</v>
      </c>
      <c r="C6" s="1" t="s">
        <v>51</v>
      </c>
      <c r="D6" t="s">
        <v>52</v>
      </c>
      <c r="E6" t="s">
        <v>25</v>
      </c>
      <c r="F6" t="s">
        <v>65</v>
      </c>
      <c r="G6">
        <v>1</v>
      </c>
      <c r="H6" t="s">
        <v>54</v>
      </c>
      <c r="I6" t="s">
        <v>55</v>
      </c>
      <c r="J6" t="s">
        <v>56</v>
      </c>
      <c r="K6" t="s">
        <v>56</v>
      </c>
      <c r="L6" t="s">
        <v>66</v>
      </c>
      <c r="M6" t="s">
        <v>31</v>
      </c>
      <c r="N6" t="s">
        <v>46</v>
      </c>
      <c r="O6" t="s">
        <v>58</v>
      </c>
      <c r="P6" t="s">
        <v>34</v>
      </c>
      <c r="Q6" t="s">
        <v>47</v>
      </c>
      <c r="R6" t="s">
        <v>36</v>
      </c>
      <c r="S6" t="s">
        <v>37</v>
      </c>
      <c r="T6" t="s">
        <v>38</v>
      </c>
      <c r="U6" t="s">
        <v>39</v>
      </c>
      <c r="V6" t="s">
        <v>40</v>
      </c>
      <c r="W6" t="s">
        <v>49</v>
      </c>
      <c r="X6" t="s">
        <v>42</v>
      </c>
      <c r="Y6" t="s">
        <v>43</v>
      </c>
    </row>
    <row r="7" spans="1:25" x14ac:dyDescent="0.25">
      <c r="A7">
        <v>9</v>
      </c>
      <c r="B7">
        <v>268</v>
      </c>
      <c r="C7" s="1" t="s">
        <v>23</v>
      </c>
      <c r="D7" t="s">
        <v>24</v>
      </c>
      <c r="E7" t="s">
        <v>25</v>
      </c>
      <c r="F7" t="s">
        <v>26</v>
      </c>
      <c r="G7">
        <v>1</v>
      </c>
      <c r="H7" t="s">
        <v>67</v>
      </c>
      <c r="I7" t="s">
        <v>28</v>
      </c>
      <c r="J7" t="s">
        <v>29</v>
      </c>
      <c r="K7" t="s">
        <v>29</v>
      </c>
      <c r="L7" t="s">
        <v>30</v>
      </c>
      <c r="M7" t="s">
        <v>31</v>
      </c>
      <c r="N7" t="s">
        <v>32</v>
      </c>
      <c r="O7" t="s">
        <v>33</v>
      </c>
      <c r="P7" t="s">
        <v>34</v>
      </c>
      <c r="Q7" t="s">
        <v>35</v>
      </c>
      <c r="R7" t="s">
        <v>36</v>
      </c>
      <c r="S7" t="s">
        <v>68</v>
      </c>
      <c r="T7" t="s">
        <v>38</v>
      </c>
      <c r="U7" t="s">
        <v>39</v>
      </c>
      <c r="V7" t="s">
        <v>40</v>
      </c>
      <c r="W7" t="s">
        <v>41</v>
      </c>
      <c r="X7" t="s">
        <v>42</v>
      </c>
      <c r="Y7" t="s">
        <v>43</v>
      </c>
    </row>
    <row r="8" spans="1:25" x14ac:dyDescent="0.25">
      <c r="A8">
        <v>10</v>
      </c>
      <c r="B8">
        <v>269</v>
      </c>
      <c r="C8" s="1" t="s">
        <v>69</v>
      </c>
      <c r="D8" t="s">
        <v>24</v>
      </c>
      <c r="E8" t="s">
        <v>25</v>
      </c>
      <c r="F8" t="s">
        <v>26</v>
      </c>
      <c r="G8">
        <v>1</v>
      </c>
      <c r="H8" t="s">
        <v>70</v>
      </c>
      <c r="I8" t="s">
        <v>28</v>
      </c>
      <c r="J8" t="s">
        <v>29</v>
      </c>
      <c r="K8" t="s">
        <v>29</v>
      </c>
      <c r="L8" t="s">
        <v>30</v>
      </c>
      <c r="M8" t="s">
        <v>31</v>
      </c>
      <c r="N8" t="s">
        <v>46</v>
      </c>
      <c r="O8" t="s">
        <v>71</v>
      </c>
      <c r="P8" t="s">
        <v>34</v>
      </c>
      <c r="Q8" t="s">
        <v>72</v>
      </c>
      <c r="R8" t="s">
        <v>36</v>
      </c>
      <c r="S8" t="s">
        <v>73</v>
      </c>
      <c r="T8" t="s">
        <v>38</v>
      </c>
      <c r="U8" t="s">
        <v>74</v>
      </c>
      <c r="V8" t="s">
        <v>40</v>
      </c>
      <c r="W8" t="s">
        <v>75</v>
      </c>
      <c r="X8" t="s">
        <v>42</v>
      </c>
      <c r="Y8" t="s">
        <v>43</v>
      </c>
    </row>
    <row r="9" spans="1:25" x14ac:dyDescent="0.25">
      <c r="A9">
        <v>11</v>
      </c>
      <c r="B9">
        <v>270</v>
      </c>
      <c r="C9" s="1" t="s">
        <v>51</v>
      </c>
      <c r="D9" t="s">
        <v>52</v>
      </c>
      <c r="E9" t="s">
        <v>25</v>
      </c>
      <c r="F9" t="s">
        <v>76</v>
      </c>
      <c r="G9">
        <v>1</v>
      </c>
      <c r="H9" t="s">
        <v>54</v>
      </c>
      <c r="I9" t="s">
        <v>55</v>
      </c>
      <c r="J9" t="s">
        <v>60</v>
      </c>
      <c r="K9" t="s">
        <v>77</v>
      </c>
      <c r="L9" t="s">
        <v>78</v>
      </c>
      <c r="M9" t="s">
        <v>31</v>
      </c>
      <c r="N9" t="s">
        <v>46</v>
      </c>
      <c r="O9" t="s">
        <v>33</v>
      </c>
      <c r="P9" t="s">
        <v>34</v>
      </c>
      <c r="Q9" t="s">
        <v>35</v>
      </c>
      <c r="R9" t="s">
        <v>36</v>
      </c>
      <c r="S9" t="s">
        <v>68</v>
      </c>
      <c r="T9" t="s">
        <v>38</v>
      </c>
      <c r="U9" t="s">
        <v>64</v>
      </c>
      <c r="V9" t="s">
        <v>40</v>
      </c>
      <c r="W9" t="s">
        <v>49</v>
      </c>
      <c r="X9" t="s">
        <v>42</v>
      </c>
      <c r="Y9" t="s">
        <v>43</v>
      </c>
    </row>
    <row r="10" spans="1:25" x14ac:dyDescent="0.25">
      <c r="A10">
        <v>12</v>
      </c>
      <c r="B10">
        <v>271</v>
      </c>
      <c r="C10" s="1" t="s">
        <v>79</v>
      </c>
      <c r="D10" t="s">
        <v>24</v>
      </c>
      <c r="E10" t="s">
        <v>25</v>
      </c>
      <c r="F10" t="s">
        <v>80</v>
      </c>
      <c r="G10">
        <v>1</v>
      </c>
      <c r="H10" t="s">
        <v>70</v>
      </c>
      <c r="I10" t="s">
        <v>81</v>
      </c>
      <c r="J10" t="s">
        <v>29</v>
      </c>
      <c r="K10" t="s">
        <v>29</v>
      </c>
      <c r="L10" t="s">
        <v>30</v>
      </c>
      <c r="M10" t="s">
        <v>31</v>
      </c>
      <c r="N10" t="s">
        <v>32</v>
      </c>
      <c r="O10" t="s">
        <v>58</v>
      </c>
      <c r="P10" t="s">
        <v>34</v>
      </c>
      <c r="Q10" t="s">
        <v>47</v>
      </c>
      <c r="R10" t="s">
        <v>36</v>
      </c>
      <c r="S10" t="s">
        <v>37</v>
      </c>
      <c r="T10" t="s">
        <v>38</v>
      </c>
      <c r="U10" t="s">
        <v>39</v>
      </c>
      <c r="V10" t="s">
        <v>40</v>
      </c>
      <c r="W10" t="s">
        <v>49</v>
      </c>
      <c r="X10" t="s">
        <v>42</v>
      </c>
      <c r="Y10" t="s">
        <v>43</v>
      </c>
    </row>
    <row r="11" spans="1:25" x14ac:dyDescent="0.25">
      <c r="A11">
        <v>13</v>
      </c>
      <c r="B11">
        <v>272</v>
      </c>
      <c r="C11" s="1" t="s">
        <v>51</v>
      </c>
      <c r="D11" t="s">
        <v>24</v>
      </c>
      <c r="E11" t="s">
        <v>25</v>
      </c>
      <c r="F11" t="s">
        <v>82</v>
      </c>
      <c r="G11">
        <v>1</v>
      </c>
      <c r="H11" t="s">
        <v>70</v>
      </c>
      <c r="I11" t="s">
        <v>83</v>
      </c>
      <c r="J11" t="s">
        <v>29</v>
      </c>
      <c r="K11" t="s">
        <v>29</v>
      </c>
      <c r="L11" t="s">
        <v>30</v>
      </c>
      <c r="M11" t="s">
        <v>31</v>
      </c>
      <c r="N11" t="s">
        <v>46</v>
      </c>
      <c r="O11" t="s">
        <v>84</v>
      </c>
      <c r="P11" t="s">
        <v>34</v>
      </c>
      <c r="Q11" t="s">
        <v>85</v>
      </c>
      <c r="R11" t="s">
        <v>36</v>
      </c>
      <c r="S11" t="s">
        <v>86</v>
      </c>
      <c r="T11" t="s">
        <v>38</v>
      </c>
      <c r="U11" t="s">
        <v>39</v>
      </c>
      <c r="V11" t="s">
        <v>40</v>
      </c>
      <c r="W11" t="s">
        <v>75</v>
      </c>
      <c r="X11" t="s">
        <v>42</v>
      </c>
      <c r="Y11" t="s">
        <v>43</v>
      </c>
    </row>
    <row r="12" spans="1:25" x14ac:dyDescent="0.25">
      <c r="A12">
        <v>14</v>
      </c>
      <c r="B12">
        <v>273</v>
      </c>
      <c r="C12" s="1" t="s">
        <v>87</v>
      </c>
      <c r="D12" t="s">
        <v>24</v>
      </c>
      <c r="E12" t="s">
        <v>25</v>
      </c>
      <c r="F12" t="s">
        <v>26</v>
      </c>
      <c r="G12">
        <v>1</v>
      </c>
      <c r="H12" t="s">
        <v>27</v>
      </c>
      <c r="I12" t="s">
        <v>28</v>
      </c>
      <c r="J12" t="s">
        <v>29</v>
      </c>
      <c r="K12" t="s">
        <v>29</v>
      </c>
      <c r="L12" t="s">
        <v>30</v>
      </c>
      <c r="M12" t="s">
        <v>31</v>
      </c>
      <c r="N12" t="s">
        <v>32</v>
      </c>
      <c r="O12" t="s">
        <v>33</v>
      </c>
      <c r="P12" t="s">
        <v>34</v>
      </c>
      <c r="Q12" t="s">
        <v>35</v>
      </c>
      <c r="R12" t="s">
        <v>36</v>
      </c>
      <c r="S12" t="s">
        <v>68</v>
      </c>
      <c r="T12" t="s">
        <v>38</v>
      </c>
      <c r="U12" t="s">
        <v>39</v>
      </c>
      <c r="V12" t="s">
        <v>40</v>
      </c>
      <c r="W12" t="s">
        <v>49</v>
      </c>
      <c r="X12" t="s">
        <v>42</v>
      </c>
      <c r="Y12" t="s">
        <v>43</v>
      </c>
    </row>
    <row r="13" spans="1:25" x14ac:dyDescent="0.25">
      <c r="A13">
        <v>16</v>
      </c>
      <c r="B13">
        <v>275</v>
      </c>
      <c r="C13" s="1" t="s">
        <v>88</v>
      </c>
      <c r="D13" t="s">
        <v>24</v>
      </c>
      <c r="E13" t="s">
        <v>25</v>
      </c>
      <c r="F13" t="s">
        <v>26</v>
      </c>
      <c r="G13">
        <v>1</v>
      </c>
      <c r="H13" t="s">
        <v>70</v>
      </c>
      <c r="I13" t="s">
        <v>28</v>
      </c>
      <c r="J13" t="s">
        <v>29</v>
      </c>
      <c r="K13" t="s">
        <v>29</v>
      </c>
      <c r="L13" t="s">
        <v>30</v>
      </c>
      <c r="M13" t="s">
        <v>31</v>
      </c>
      <c r="N13" t="s">
        <v>46</v>
      </c>
      <c r="O13" t="s">
        <v>33</v>
      </c>
      <c r="P13" t="s">
        <v>34</v>
      </c>
      <c r="Q13" t="s">
        <v>47</v>
      </c>
      <c r="R13" t="s">
        <v>36</v>
      </c>
      <c r="S13" t="s">
        <v>68</v>
      </c>
      <c r="T13" t="s">
        <v>38</v>
      </c>
      <c r="U13" t="s">
        <v>39</v>
      </c>
      <c r="V13" t="s">
        <v>40</v>
      </c>
      <c r="W13" t="s">
        <v>49</v>
      </c>
      <c r="X13" t="s">
        <v>42</v>
      </c>
      <c r="Y13" t="s">
        <v>43</v>
      </c>
    </row>
    <row r="14" spans="1:25" x14ac:dyDescent="0.25">
      <c r="A14">
        <v>17</v>
      </c>
      <c r="B14">
        <v>276</v>
      </c>
      <c r="C14" s="1" t="s">
        <v>51</v>
      </c>
      <c r="D14" t="s">
        <v>52</v>
      </c>
      <c r="E14" t="s">
        <v>25</v>
      </c>
      <c r="F14" t="s">
        <v>89</v>
      </c>
      <c r="G14">
        <v>1</v>
      </c>
      <c r="H14" t="s">
        <v>54</v>
      </c>
      <c r="I14" t="s">
        <v>55</v>
      </c>
      <c r="J14" t="s">
        <v>60</v>
      </c>
      <c r="K14" t="s">
        <v>61</v>
      </c>
      <c r="L14" t="s">
        <v>90</v>
      </c>
      <c r="M14" t="s">
        <v>31</v>
      </c>
      <c r="N14" t="s">
        <v>46</v>
      </c>
      <c r="O14" t="s">
        <v>58</v>
      </c>
      <c r="P14" t="s">
        <v>34</v>
      </c>
      <c r="Q14" t="s">
        <v>47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49</v>
      </c>
      <c r="X14" t="s">
        <v>42</v>
      </c>
      <c r="Y14" t="s">
        <v>43</v>
      </c>
    </row>
    <row r="15" spans="1:25" x14ac:dyDescent="0.25">
      <c r="A15">
        <v>18</v>
      </c>
      <c r="B15">
        <v>277</v>
      </c>
      <c r="C15" s="1" t="s">
        <v>51</v>
      </c>
      <c r="D15" t="s">
        <v>24</v>
      </c>
      <c r="E15" t="s">
        <v>25</v>
      </c>
      <c r="F15" t="s">
        <v>91</v>
      </c>
      <c r="G15">
        <v>1</v>
      </c>
      <c r="H15" t="s">
        <v>92</v>
      </c>
      <c r="I15" t="s">
        <v>83</v>
      </c>
      <c r="J15" t="s">
        <v>29</v>
      </c>
      <c r="K15" t="s">
        <v>29</v>
      </c>
      <c r="L15" t="s">
        <v>30</v>
      </c>
      <c r="M15" t="s">
        <v>31</v>
      </c>
      <c r="N15" t="s">
        <v>93</v>
      </c>
      <c r="O15" t="s">
        <v>71</v>
      </c>
      <c r="P15" t="s">
        <v>34</v>
      </c>
      <c r="Q15" t="s">
        <v>72</v>
      </c>
      <c r="R15" t="s">
        <v>36</v>
      </c>
      <c r="S15" t="s">
        <v>37</v>
      </c>
      <c r="T15" t="s">
        <v>34</v>
      </c>
      <c r="U15" t="s">
        <v>74</v>
      </c>
      <c r="V15" t="s">
        <v>40</v>
      </c>
      <c r="W15" t="s">
        <v>75</v>
      </c>
      <c r="X15" t="s">
        <v>42</v>
      </c>
      <c r="Y15" t="s">
        <v>43</v>
      </c>
    </row>
    <row r="16" spans="1:25" x14ac:dyDescent="0.25">
      <c r="A16">
        <v>19</v>
      </c>
      <c r="B16">
        <v>278</v>
      </c>
      <c r="C16" s="1" t="s">
        <v>51</v>
      </c>
      <c r="D16" t="s">
        <v>52</v>
      </c>
      <c r="E16" t="s">
        <v>25</v>
      </c>
      <c r="F16" t="s">
        <v>94</v>
      </c>
      <c r="G16">
        <v>1</v>
      </c>
      <c r="H16" t="s">
        <v>54</v>
      </c>
      <c r="I16" t="s">
        <v>55</v>
      </c>
      <c r="J16" t="s">
        <v>60</v>
      </c>
      <c r="K16" t="s">
        <v>61</v>
      </c>
      <c r="L16" t="s">
        <v>95</v>
      </c>
      <c r="M16" t="s">
        <v>31</v>
      </c>
      <c r="N16" t="s">
        <v>46</v>
      </c>
      <c r="O16" t="s">
        <v>58</v>
      </c>
      <c r="P16" t="s">
        <v>34</v>
      </c>
      <c r="Q16" t="s">
        <v>47</v>
      </c>
      <c r="R16" t="s">
        <v>36</v>
      </c>
      <c r="S16" t="s">
        <v>37</v>
      </c>
      <c r="T16" t="s">
        <v>38</v>
      </c>
      <c r="U16" t="s">
        <v>39</v>
      </c>
      <c r="V16" t="s">
        <v>40</v>
      </c>
      <c r="W16" t="s">
        <v>49</v>
      </c>
      <c r="X16" t="s">
        <v>42</v>
      </c>
      <c r="Y16" t="s">
        <v>43</v>
      </c>
    </row>
    <row r="17" spans="1:25" x14ac:dyDescent="0.25">
      <c r="A17">
        <v>21</v>
      </c>
      <c r="B17">
        <v>280</v>
      </c>
      <c r="C17" s="1" t="s">
        <v>96</v>
      </c>
      <c r="D17" t="s">
        <v>24</v>
      </c>
      <c r="E17" t="s">
        <v>25</v>
      </c>
      <c r="F17" t="s">
        <v>26</v>
      </c>
      <c r="G17">
        <v>1</v>
      </c>
      <c r="H17" t="s">
        <v>92</v>
      </c>
      <c r="I17" t="s">
        <v>83</v>
      </c>
      <c r="J17" t="s">
        <v>29</v>
      </c>
      <c r="K17" t="s">
        <v>29</v>
      </c>
      <c r="L17" t="s">
        <v>30</v>
      </c>
      <c r="M17" t="s">
        <v>31</v>
      </c>
      <c r="N17" t="s">
        <v>46</v>
      </c>
      <c r="O17" t="s">
        <v>58</v>
      </c>
      <c r="P17" t="s">
        <v>34</v>
      </c>
      <c r="Q17" t="s">
        <v>47</v>
      </c>
      <c r="R17" t="s">
        <v>36</v>
      </c>
      <c r="S17" t="s">
        <v>68</v>
      </c>
      <c r="T17" t="s">
        <v>38</v>
      </c>
      <c r="U17" t="s">
        <v>74</v>
      </c>
      <c r="V17" t="s">
        <v>40</v>
      </c>
      <c r="W17" t="s">
        <v>49</v>
      </c>
      <c r="X17" t="s">
        <v>42</v>
      </c>
      <c r="Y17" t="s">
        <v>43</v>
      </c>
    </row>
    <row r="18" spans="1:25" x14ac:dyDescent="0.25">
      <c r="A18">
        <v>22</v>
      </c>
      <c r="B18">
        <v>281</v>
      </c>
      <c r="C18" s="1" t="s">
        <v>96</v>
      </c>
      <c r="D18" t="s">
        <v>24</v>
      </c>
      <c r="E18" t="s">
        <v>25</v>
      </c>
      <c r="F18" t="s">
        <v>26</v>
      </c>
      <c r="G18">
        <v>1</v>
      </c>
      <c r="H18" t="s">
        <v>97</v>
      </c>
      <c r="I18" t="s">
        <v>83</v>
      </c>
      <c r="J18" t="s">
        <v>29</v>
      </c>
      <c r="K18" t="s">
        <v>29</v>
      </c>
      <c r="L18" t="s">
        <v>30</v>
      </c>
      <c r="M18" t="s">
        <v>31</v>
      </c>
      <c r="N18" t="s">
        <v>32</v>
      </c>
      <c r="O18" t="s">
        <v>58</v>
      </c>
      <c r="P18" t="s">
        <v>34</v>
      </c>
      <c r="Q18" t="s">
        <v>47</v>
      </c>
      <c r="R18" t="s">
        <v>36</v>
      </c>
      <c r="S18" t="s">
        <v>63</v>
      </c>
      <c r="T18" t="s">
        <v>38</v>
      </c>
      <c r="U18" t="s">
        <v>39</v>
      </c>
      <c r="V18" t="s">
        <v>40</v>
      </c>
      <c r="W18" t="s">
        <v>49</v>
      </c>
      <c r="X18" t="s">
        <v>42</v>
      </c>
      <c r="Y18" t="s">
        <v>43</v>
      </c>
    </row>
    <row r="19" spans="1:25" x14ac:dyDescent="0.25">
      <c r="A19">
        <v>23</v>
      </c>
      <c r="B19">
        <v>282</v>
      </c>
      <c r="C19" s="1" t="s">
        <v>51</v>
      </c>
      <c r="D19" t="s">
        <v>52</v>
      </c>
      <c r="E19" t="s">
        <v>25</v>
      </c>
      <c r="F19" t="s">
        <v>98</v>
      </c>
      <c r="G19">
        <v>1</v>
      </c>
      <c r="H19" t="s">
        <v>54</v>
      </c>
      <c r="I19" t="s">
        <v>55</v>
      </c>
      <c r="J19" t="s">
        <v>60</v>
      </c>
      <c r="K19" t="s">
        <v>77</v>
      </c>
      <c r="L19" t="s">
        <v>99</v>
      </c>
      <c r="M19" t="s">
        <v>31</v>
      </c>
      <c r="N19" t="s">
        <v>46</v>
      </c>
      <c r="O19" t="s">
        <v>58</v>
      </c>
      <c r="P19" t="s">
        <v>34</v>
      </c>
      <c r="Q19" t="s">
        <v>35</v>
      </c>
      <c r="R19" t="s">
        <v>36</v>
      </c>
      <c r="S19" t="s">
        <v>63</v>
      </c>
      <c r="T19" t="s">
        <v>38</v>
      </c>
      <c r="U19" t="s">
        <v>64</v>
      </c>
      <c r="V19" t="s">
        <v>40</v>
      </c>
      <c r="W19" t="s">
        <v>49</v>
      </c>
      <c r="X19" t="s">
        <v>42</v>
      </c>
      <c r="Y19" t="s">
        <v>43</v>
      </c>
    </row>
    <row r="20" spans="1:25" x14ac:dyDescent="0.25">
      <c r="A20">
        <v>24</v>
      </c>
      <c r="B20">
        <v>283</v>
      </c>
      <c r="C20" s="1" t="s">
        <v>100</v>
      </c>
      <c r="D20" t="s">
        <v>52</v>
      </c>
      <c r="E20" t="s">
        <v>25</v>
      </c>
      <c r="F20" t="s">
        <v>101</v>
      </c>
      <c r="G20">
        <v>1</v>
      </c>
      <c r="H20" t="s">
        <v>54</v>
      </c>
      <c r="I20" t="s">
        <v>55</v>
      </c>
      <c r="J20" t="s">
        <v>102</v>
      </c>
      <c r="K20" t="s">
        <v>77</v>
      </c>
      <c r="L20" t="s">
        <v>103</v>
      </c>
      <c r="M20" t="s">
        <v>31</v>
      </c>
      <c r="N20" t="s">
        <v>46</v>
      </c>
      <c r="O20" t="s">
        <v>33</v>
      </c>
      <c r="P20" t="s">
        <v>34</v>
      </c>
      <c r="Q20" t="s">
        <v>47</v>
      </c>
      <c r="R20" t="s">
        <v>36</v>
      </c>
      <c r="S20" t="s">
        <v>68</v>
      </c>
      <c r="T20" t="s">
        <v>38</v>
      </c>
      <c r="U20" t="s">
        <v>64</v>
      </c>
      <c r="V20" t="s">
        <v>40</v>
      </c>
      <c r="W20" t="s">
        <v>49</v>
      </c>
      <c r="X20" t="s">
        <v>42</v>
      </c>
      <c r="Y20" t="s">
        <v>43</v>
      </c>
    </row>
    <row r="21" spans="1:25" x14ac:dyDescent="0.25">
      <c r="A21">
        <v>25</v>
      </c>
      <c r="B21">
        <v>284</v>
      </c>
      <c r="C21" s="1" t="s">
        <v>104</v>
      </c>
      <c r="D21" t="s">
        <v>24</v>
      </c>
      <c r="E21" t="s">
        <v>25</v>
      </c>
      <c r="F21" t="s">
        <v>26</v>
      </c>
      <c r="G21">
        <v>1</v>
      </c>
      <c r="H21" t="s">
        <v>97</v>
      </c>
      <c r="I21" t="s">
        <v>28</v>
      </c>
      <c r="J21" t="s">
        <v>29</v>
      </c>
      <c r="K21" t="s">
        <v>29</v>
      </c>
      <c r="L21" t="s">
        <v>30</v>
      </c>
      <c r="M21" t="s">
        <v>31</v>
      </c>
      <c r="N21" t="s">
        <v>46</v>
      </c>
      <c r="O21" t="s">
        <v>71</v>
      </c>
      <c r="P21" t="s">
        <v>34</v>
      </c>
      <c r="Q21" t="s">
        <v>72</v>
      </c>
      <c r="R21" t="s">
        <v>36</v>
      </c>
      <c r="S21" t="s">
        <v>73</v>
      </c>
      <c r="T21" t="s">
        <v>38</v>
      </c>
      <c r="U21" t="s">
        <v>48</v>
      </c>
      <c r="V21" t="s">
        <v>40</v>
      </c>
      <c r="W21" t="s">
        <v>105</v>
      </c>
      <c r="X21" t="s">
        <v>42</v>
      </c>
      <c r="Y21" t="s">
        <v>43</v>
      </c>
    </row>
    <row r="22" spans="1:25" x14ac:dyDescent="0.25">
      <c r="A22">
        <v>26</v>
      </c>
      <c r="B22">
        <v>285</v>
      </c>
      <c r="C22" s="1" t="s">
        <v>106</v>
      </c>
      <c r="D22" t="s">
        <v>52</v>
      </c>
      <c r="E22" t="s">
        <v>25</v>
      </c>
      <c r="F22" t="s">
        <v>107</v>
      </c>
      <c r="G22">
        <v>1</v>
      </c>
      <c r="H22" t="s">
        <v>54</v>
      </c>
      <c r="I22" t="s">
        <v>55</v>
      </c>
      <c r="J22" t="s">
        <v>60</v>
      </c>
      <c r="K22" t="s">
        <v>77</v>
      </c>
      <c r="L22" t="s">
        <v>108</v>
      </c>
      <c r="M22" t="s">
        <v>31</v>
      </c>
      <c r="N22" t="s">
        <v>46</v>
      </c>
      <c r="O22" t="s">
        <v>58</v>
      </c>
      <c r="P22" t="s">
        <v>34</v>
      </c>
      <c r="Q22" t="s">
        <v>47</v>
      </c>
      <c r="R22" t="s">
        <v>36</v>
      </c>
      <c r="S22" t="s">
        <v>68</v>
      </c>
      <c r="T22" t="s">
        <v>38</v>
      </c>
      <c r="U22" t="s">
        <v>39</v>
      </c>
      <c r="V22" t="s">
        <v>40</v>
      </c>
      <c r="W22" t="s">
        <v>49</v>
      </c>
      <c r="X22" t="s">
        <v>42</v>
      </c>
      <c r="Y22" t="s">
        <v>43</v>
      </c>
    </row>
    <row r="23" spans="1:25" x14ac:dyDescent="0.25">
      <c r="A23">
        <v>27</v>
      </c>
      <c r="B23">
        <v>286</v>
      </c>
      <c r="C23" s="1" t="s">
        <v>100</v>
      </c>
      <c r="D23" t="s">
        <v>52</v>
      </c>
      <c r="E23" t="s">
        <v>25</v>
      </c>
      <c r="F23" t="s">
        <v>109</v>
      </c>
      <c r="G23">
        <v>1</v>
      </c>
      <c r="H23" t="s">
        <v>54</v>
      </c>
      <c r="I23" t="s">
        <v>55</v>
      </c>
      <c r="J23" t="s">
        <v>60</v>
      </c>
      <c r="K23" t="s">
        <v>77</v>
      </c>
      <c r="L23" t="s">
        <v>110</v>
      </c>
      <c r="M23" t="s">
        <v>31</v>
      </c>
      <c r="N23" t="s">
        <v>46</v>
      </c>
      <c r="O23" t="s">
        <v>58</v>
      </c>
      <c r="P23" t="s">
        <v>34</v>
      </c>
      <c r="Q23" t="s">
        <v>47</v>
      </c>
      <c r="R23" t="s">
        <v>36</v>
      </c>
      <c r="S23" t="s">
        <v>68</v>
      </c>
      <c r="T23" t="s">
        <v>38</v>
      </c>
      <c r="U23" t="s">
        <v>39</v>
      </c>
      <c r="V23" t="s">
        <v>40</v>
      </c>
      <c r="W23" t="s">
        <v>49</v>
      </c>
      <c r="X23" t="s">
        <v>42</v>
      </c>
      <c r="Y23" t="s">
        <v>43</v>
      </c>
    </row>
    <row r="24" spans="1:25" x14ac:dyDescent="0.25">
      <c r="A24">
        <v>28</v>
      </c>
      <c r="B24">
        <v>287</v>
      </c>
      <c r="C24" s="1" t="s">
        <v>111</v>
      </c>
      <c r="D24" t="s">
        <v>24</v>
      </c>
      <c r="E24" t="s">
        <v>25</v>
      </c>
      <c r="F24" t="s">
        <v>112</v>
      </c>
      <c r="G24">
        <v>1</v>
      </c>
      <c r="H24" t="s">
        <v>67</v>
      </c>
      <c r="I24" t="s">
        <v>81</v>
      </c>
      <c r="J24" t="s">
        <v>29</v>
      </c>
      <c r="K24" t="s">
        <v>29</v>
      </c>
      <c r="L24" t="s">
        <v>30</v>
      </c>
      <c r="M24" t="s">
        <v>31</v>
      </c>
      <c r="N24" t="s">
        <v>46</v>
      </c>
      <c r="O24" t="s">
        <v>58</v>
      </c>
      <c r="P24" t="s">
        <v>34</v>
      </c>
      <c r="Q24" t="s">
        <v>47</v>
      </c>
      <c r="R24" t="s">
        <v>36</v>
      </c>
      <c r="S24" t="s">
        <v>37</v>
      </c>
      <c r="T24" t="s">
        <v>38</v>
      </c>
      <c r="U24" t="s">
        <v>74</v>
      </c>
      <c r="V24" t="s">
        <v>40</v>
      </c>
      <c r="W24" t="s">
        <v>49</v>
      </c>
      <c r="X24" t="s">
        <v>42</v>
      </c>
      <c r="Y24" t="s">
        <v>43</v>
      </c>
    </row>
    <row r="25" spans="1:25" ht="30" x14ac:dyDescent="0.25">
      <c r="A25">
        <v>53</v>
      </c>
      <c r="B25">
        <v>312</v>
      </c>
      <c r="C25" s="1" t="s">
        <v>113</v>
      </c>
      <c r="D25" t="s">
        <v>24</v>
      </c>
      <c r="E25" t="s">
        <v>25</v>
      </c>
      <c r="F25" t="s">
        <v>114</v>
      </c>
      <c r="G25">
        <v>1</v>
      </c>
      <c r="H25" t="s">
        <v>115</v>
      </c>
      <c r="I25" t="s">
        <v>83</v>
      </c>
      <c r="J25" t="s">
        <v>29</v>
      </c>
      <c r="K25" t="s">
        <v>29</v>
      </c>
      <c r="L25" t="s">
        <v>30</v>
      </c>
      <c r="M25" t="s">
        <v>31</v>
      </c>
      <c r="N25" t="s">
        <v>46</v>
      </c>
      <c r="O25" t="s">
        <v>58</v>
      </c>
      <c r="P25" t="s">
        <v>34</v>
      </c>
      <c r="Q25" t="s">
        <v>72</v>
      </c>
      <c r="R25" t="s">
        <v>36</v>
      </c>
      <c r="S25" t="s">
        <v>37</v>
      </c>
      <c r="T25" t="s">
        <v>38</v>
      </c>
      <c r="U25" t="s">
        <v>74</v>
      </c>
      <c r="V25" t="s">
        <v>40</v>
      </c>
      <c r="W25" t="s">
        <v>49</v>
      </c>
      <c r="X25" t="s">
        <v>42</v>
      </c>
      <c r="Y25" t="s">
        <v>43</v>
      </c>
    </row>
    <row r="26" spans="1:25" ht="30" x14ac:dyDescent="0.25">
      <c r="A26">
        <v>54</v>
      </c>
      <c r="B26">
        <v>313</v>
      </c>
      <c r="C26" s="1" t="s">
        <v>116</v>
      </c>
      <c r="D26" t="s">
        <v>24</v>
      </c>
      <c r="E26" t="s">
        <v>25</v>
      </c>
      <c r="F26" t="s">
        <v>117</v>
      </c>
      <c r="G26">
        <v>1</v>
      </c>
      <c r="H26" t="s">
        <v>27</v>
      </c>
      <c r="I26" t="s">
        <v>28</v>
      </c>
      <c r="J26" t="s">
        <v>29</v>
      </c>
      <c r="K26" t="s">
        <v>29</v>
      </c>
      <c r="L26" t="s">
        <v>30</v>
      </c>
      <c r="M26" t="s">
        <v>31</v>
      </c>
      <c r="N26" t="s">
        <v>46</v>
      </c>
      <c r="O26" t="s">
        <v>71</v>
      </c>
      <c r="P26" t="s">
        <v>34</v>
      </c>
      <c r="Q26" t="s">
        <v>72</v>
      </c>
      <c r="R26" t="s">
        <v>36</v>
      </c>
      <c r="S26" t="s">
        <v>37</v>
      </c>
      <c r="T26" t="s">
        <v>38</v>
      </c>
      <c r="U26" t="s">
        <v>74</v>
      </c>
      <c r="V26" t="s">
        <v>40</v>
      </c>
      <c r="W26" t="s">
        <v>49</v>
      </c>
      <c r="X26" t="s">
        <v>42</v>
      </c>
      <c r="Y26" t="s">
        <v>43</v>
      </c>
    </row>
    <row r="27" spans="1:25" x14ac:dyDescent="0.25">
      <c r="A27">
        <v>55</v>
      </c>
      <c r="B27">
        <v>314</v>
      </c>
      <c r="C27" s="1" t="s">
        <v>79</v>
      </c>
      <c r="D27" t="s">
        <v>24</v>
      </c>
      <c r="E27" t="s">
        <v>25</v>
      </c>
      <c r="F27" t="s">
        <v>118</v>
      </c>
      <c r="G27">
        <v>1</v>
      </c>
      <c r="H27" t="s">
        <v>97</v>
      </c>
      <c r="I27" t="s">
        <v>81</v>
      </c>
      <c r="J27" t="s">
        <v>29</v>
      </c>
      <c r="K27" t="s">
        <v>29</v>
      </c>
      <c r="L27" t="s">
        <v>30</v>
      </c>
      <c r="M27" t="s">
        <v>31</v>
      </c>
      <c r="N27" t="s">
        <v>46</v>
      </c>
      <c r="O27" t="s">
        <v>71</v>
      </c>
      <c r="P27" t="s">
        <v>34</v>
      </c>
      <c r="Q27" t="s">
        <v>72</v>
      </c>
      <c r="R27" t="s">
        <v>36</v>
      </c>
      <c r="S27" t="s">
        <v>73</v>
      </c>
      <c r="T27" t="s">
        <v>38</v>
      </c>
      <c r="U27" t="s">
        <v>48</v>
      </c>
      <c r="V27" t="s">
        <v>40</v>
      </c>
      <c r="W27" t="s">
        <v>75</v>
      </c>
      <c r="X27" t="s">
        <v>42</v>
      </c>
      <c r="Y27" t="s">
        <v>43</v>
      </c>
    </row>
    <row r="28" spans="1:25" ht="30" x14ac:dyDescent="0.25">
      <c r="A28">
        <v>56</v>
      </c>
      <c r="B28">
        <v>315</v>
      </c>
      <c r="C28" s="1" t="s">
        <v>119</v>
      </c>
      <c r="D28" t="s">
        <v>24</v>
      </c>
      <c r="E28" t="s">
        <v>25</v>
      </c>
      <c r="F28" t="s">
        <v>120</v>
      </c>
      <c r="G28">
        <v>1</v>
      </c>
      <c r="H28" t="s">
        <v>27</v>
      </c>
      <c r="I28" t="s">
        <v>81</v>
      </c>
      <c r="J28" t="s">
        <v>29</v>
      </c>
      <c r="K28" t="s">
        <v>29</v>
      </c>
      <c r="L28" t="s">
        <v>30</v>
      </c>
      <c r="M28" t="s">
        <v>31</v>
      </c>
      <c r="N28" t="s">
        <v>46</v>
      </c>
      <c r="O28" t="s">
        <v>71</v>
      </c>
      <c r="P28" t="s">
        <v>34</v>
      </c>
      <c r="Q28" t="s">
        <v>47</v>
      </c>
      <c r="R28" t="s">
        <v>36</v>
      </c>
      <c r="S28" t="s">
        <v>37</v>
      </c>
      <c r="T28" t="s">
        <v>38</v>
      </c>
      <c r="U28" t="s">
        <v>39</v>
      </c>
      <c r="V28" t="s">
        <v>40</v>
      </c>
      <c r="W28" t="s">
        <v>49</v>
      </c>
      <c r="X28" t="s">
        <v>42</v>
      </c>
      <c r="Y28" t="s">
        <v>43</v>
      </c>
    </row>
    <row r="29" spans="1:25" x14ac:dyDescent="0.25">
      <c r="A29">
        <v>57</v>
      </c>
      <c r="B29">
        <v>316</v>
      </c>
      <c r="C29" s="1" t="s">
        <v>121</v>
      </c>
      <c r="D29" t="s">
        <v>24</v>
      </c>
      <c r="E29" t="s">
        <v>45</v>
      </c>
      <c r="F29" t="s">
        <v>122</v>
      </c>
      <c r="G29">
        <v>1</v>
      </c>
      <c r="H29" t="s">
        <v>97</v>
      </c>
      <c r="I29" t="s">
        <v>83</v>
      </c>
      <c r="J29" t="s">
        <v>29</v>
      </c>
      <c r="K29" t="s">
        <v>29</v>
      </c>
      <c r="L29" t="s">
        <v>30</v>
      </c>
      <c r="M29" t="s">
        <v>31</v>
      </c>
      <c r="N29" t="s">
        <v>32</v>
      </c>
      <c r="O29" t="s">
        <v>58</v>
      </c>
      <c r="P29" t="s">
        <v>34</v>
      </c>
      <c r="Q29" t="s">
        <v>47</v>
      </c>
      <c r="R29" t="s">
        <v>36</v>
      </c>
      <c r="S29" t="s">
        <v>68</v>
      </c>
      <c r="T29" t="s">
        <v>38</v>
      </c>
      <c r="U29" t="s">
        <v>64</v>
      </c>
      <c r="V29" t="s">
        <v>40</v>
      </c>
      <c r="W29" t="s">
        <v>49</v>
      </c>
      <c r="X29" t="s">
        <v>42</v>
      </c>
      <c r="Y29" t="s">
        <v>43</v>
      </c>
    </row>
    <row r="30" spans="1:25" x14ac:dyDescent="0.25">
      <c r="A30">
        <v>82</v>
      </c>
      <c r="B30">
        <v>341</v>
      </c>
      <c r="C30" s="1" t="s">
        <v>123</v>
      </c>
      <c r="D30" t="s">
        <v>24</v>
      </c>
      <c r="E30" t="s">
        <v>25</v>
      </c>
      <c r="F30" t="s">
        <v>26</v>
      </c>
      <c r="G30">
        <v>2</v>
      </c>
      <c r="H30" t="s">
        <v>124</v>
      </c>
      <c r="I30" t="s">
        <v>81</v>
      </c>
      <c r="J30" t="s">
        <v>29</v>
      </c>
      <c r="K30" t="s">
        <v>29</v>
      </c>
      <c r="L30" t="s">
        <v>30</v>
      </c>
      <c r="M30" t="s">
        <v>31</v>
      </c>
      <c r="N30" t="s">
        <v>93</v>
      </c>
      <c r="O30" t="s">
        <v>71</v>
      </c>
      <c r="P30" t="s">
        <v>34</v>
      </c>
      <c r="Q30" t="s">
        <v>72</v>
      </c>
      <c r="R30" t="s">
        <v>36</v>
      </c>
      <c r="S30" t="s">
        <v>37</v>
      </c>
      <c r="T30" t="s">
        <v>38</v>
      </c>
      <c r="U30" t="s">
        <v>48</v>
      </c>
      <c r="V30" t="s">
        <v>40</v>
      </c>
      <c r="W30" t="s">
        <v>75</v>
      </c>
      <c r="X30" t="s">
        <v>42</v>
      </c>
      <c r="Y30" t="s">
        <v>43</v>
      </c>
    </row>
    <row r="31" spans="1:25" x14ac:dyDescent="0.25">
      <c r="A31">
        <v>92</v>
      </c>
      <c r="B31">
        <v>351</v>
      </c>
      <c r="C31" s="1" t="s">
        <v>125</v>
      </c>
      <c r="D31" t="s">
        <v>24</v>
      </c>
      <c r="E31" t="s">
        <v>25</v>
      </c>
      <c r="F31" t="s">
        <v>126</v>
      </c>
      <c r="G31">
        <v>1</v>
      </c>
      <c r="H31" t="s">
        <v>127</v>
      </c>
      <c r="I31" t="s">
        <v>81</v>
      </c>
      <c r="J31" t="s">
        <v>29</v>
      </c>
      <c r="K31" t="s">
        <v>29</v>
      </c>
      <c r="L31" t="s">
        <v>30</v>
      </c>
      <c r="M31" t="s">
        <v>31</v>
      </c>
      <c r="N31" t="s">
        <v>46</v>
      </c>
      <c r="O31" t="s">
        <v>58</v>
      </c>
      <c r="P31" t="s">
        <v>34</v>
      </c>
      <c r="Q31" t="s">
        <v>35</v>
      </c>
      <c r="R31" t="s">
        <v>36</v>
      </c>
      <c r="S31" t="s">
        <v>37</v>
      </c>
      <c r="T31" t="s">
        <v>38</v>
      </c>
      <c r="U31" t="s">
        <v>74</v>
      </c>
      <c r="V31" t="s">
        <v>40</v>
      </c>
      <c r="W31" t="s">
        <v>49</v>
      </c>
      <c r="X31" t="s">
        <v>42</v>
      </c>
      <c r="Y31" t="s">
        <v>43</v>
      </c>
    </row>
    <row r="32" spans="1:25" ht="30" x14ac:dyDescent="0.25">
      <c r="A32">
        <v>94</v>
      </c>
      <c r="B32">
        <v>353</v>
      </c>
      <c r="C32" s="1" t="s">
        <v>128</v>
      </c>
      <c r="D32" t="s">
        <v>24</v>
      </c>
      <c r="E32" t="s">
        <v>25</v>
      </c>
      <c r="F32" t="s">
        <v>129</v>
      </c>
      <c r="G32">
        <v>1</v>
      </c>
      <c r="H32" t="s">
        <v>127</v>
      </c>
      <c r="I32" t="s">
        <v>81</v>
      </c>
      <c r="J32" t="s">
        <v>29</v>
      </c>
      <c r="K32" t="s">
        <v>29</v>
      </c>
      <c r="L32" t="s">
        <v>30</v>
      </c>
      <c r="M32" t="s">
        <v>31</v>
      </c>
      <c r="N32" t="s">
        <v>46</v>
      </c>
      <c r="O32" t="s">
        <v>71</v>
      </c>
      <c r="P32" t="s">
        <v>34</v>
      </c>
      <c r="Q32" t="s">
        <v>72</v>
      </c>
      <c r="R32" t="s">
        <v>36</v>
      </c>
      <c r="S32" t="s">
        <v>37</v>
      </c>
      <c r="T32" t="s">
        <v>38</v>
      </c>
      <c r="U32" t="s">
        <v>74</v>
      </c>
      <c r="V32" t="s">
        <v>40</v>
      </c>
      <c r="W32" t="s">
        <v>49</v>
      </c>
      <c r="X32" t="s">
        <v>42</v>
      </c>
      <c r="Y32" t="s">
        <v>43</v>
      </c>
    </row>
    <row r="33" spans="1:25" ht="30" x14ac:dyDescent="0.25">
      <c r="A33">
        <v>96</v>
      </c>
      <c r="B33">
        <v>355</v>
      </c>
      <c r="C33" s="1" t="s">
        <v>130</v>
      </c>
      <c r="D33" t="s">
        <v>24</v>
      </c>
      <c r="E33" t="s">
        <v>25</v>
      </c>
      <c r="F33" t="s">
        <v>131</v>
      </c>
      <c r="G33">
        <v>1</v>
      </c>
      <c r="H33" t="s">
        <v>127</v>
      </c>
      <c r="I33" t="s">
        <v>81</v>
      </c>
      <c r="J33" t="s">
        <v>29</v>
      </c>
      <c r="K33" t="s">
        <v>29</v>
      </c>
      <c r="L33" t="s">
        <v>30</v>
      </c>
      <c r="M33" t="s">
        <v>31</v>
      </c>
      <c r="N33" t="s">
        <v>46</v>
      </c>
      <c r="O33" t="s">
        <v>71</v>
      </c>
      <c r="P33" t="s">
        <v>34</v>
      </c>
      <c r="Q33" t="s">
        <v>72</v>
      </c>
      <c r="R33" t="s">
        <v>36</v>
      </c>
      <c r="S33" t="s">
        <v>73</v>
      </c>
      <c r="T33" t="s">
        <v>38</v>
      </c>
      <c r="U33" t="s">
        <v>74</v>
      </c>
      <c r="V33" t="s">
        <v>40</v>
      </c>
      <c r="W33" t="s">
        <v>49</v>
      </c>
      <c r="X33" t="s">
        <v>42</v>
      </c>
      <c r="Y33" t="s">
        <v>43</v>
      </c>
    </row>
    <row r="34" spans="1:25" x14ac:dyDescent="0.25">
      <c r="A34">
        <v>97</v>
      </c>
      <c r="B34">
        <v>356</v>
      </c>
      <c r="C34" s="1" t="s">
        <v>132</v>
      </c>
      <c r="D34" t="s">
        <v>24</v>
      </c>
      <c r="E34" t="s">
        <v>25</v>
      </c>
      <c r="F34" t="s">
        <v>26</v>
      </c>
      <c r="G34">
        <v>1</v>
      </c>
      <c r="H34" t="s">
        <v>133</v>
      </c>
      <c r="I34" t="s">
        <v>28</v>
      </c>
      <c r="J34" t="s">
        <v>29</v>
      </c>
      <c r="K34" t="s">
        <v>29</v>
      </c>
      <c r="L34" t="s">
        <v>30</v>
      </c>
      <c r="M34" t="s">
        <v>31</v>
      </c>
      <c r="N34" t="s">
        <v>46</v>
      </c>
      <c r="O34" t="s">
        <v>58</v>
      </c>
      <c r="P34" t="s">
        <v>34</v>
      </c>
      <c r="Q34" t="s">
        <v>72</v>
      </c>
      <c r="R34" t="s">
        <v>36</v>
      </c>
      <c r="S34" t="s">
        <v>68</v>
      </c>
      <c r="T34" t="s">
        <v>38</v>
      </c>
      <c r="U34" t="s">
        <v>74</v>
      </c>
      <c r="V34" t="s">
        <v>40</v>
      </c>
      <c r="W34" t="s">
        <v>49</v>
      </c>
      <c r="X34" t="s">
        <v>42</v>
      </c>
      <c r="Y34" t="s">
        <v>43</v>
      </c>
    </row>
    <row r="35" spans="1:25" x14ac:dyDescent="0.25">
      <c r="A35">
        <v>100</v>
      </c>
      <c r="B35">
        <v>359</v>
      </c>
      <c r="C35" s="1" t="s">
        <v>134</v>
      </c>
      <c r="D35" t="s">
        <v>24</v>
      </c>
      <c r="E35" t="s">
        <v>25</v>
      </c>
      <c r="F35" t="s">
        <v>26</v>
      </c>
      <c r="G35">
        <v>1</v>
      </c>
      <c r="H35" t="s">
        <v>135</v>
      </c>
      <c r="I35" t="s">
        <v>81</v>
      </c>
      <c r="J35" t="s">
        <v>29</v>
      </c>
      <c r="K35" t="s">
        <v>29</v>
      </c>
      <c r="L35" t="s">
        <v>30</v>
      </c>
      <c r="M35" t="s">
        <v>31</v>
      </c>
      <c r="N35" t="s">
        <v>32</v>
      </c>
      <c r="O35" t="s">
        <v>58</v>
      </c>
      <c r="P35" t="s">
        <v>34</v>
      </c>
      <c r="Q35" t="s">
        <v>47</v>
      </c>
      <c r="R35" t="s">
        <v>36</v>
      </c>
      <c r="S35" t="s">
        <v>37</v>
      </c>
      <c r="T35" t="s">
        <v>38</v>
      </c>
      <c r="U35" t="s">
        <v>74</v>
      </c>
      <c r="V35" t="s">
        <v>40</v>
      </c>
      <c r="W35" t="s">
        <v>49</v>
      </c>
      <c r="X35" t="s">
        <v>42</v>
      </c>
      <c r="Y35" t="s">
        <v>43</v>
      </c>
    </row>
    <row r="36" spans="1:25" x14ac:dyDescent="0.25">
      <c r="A36">
        <v>103</v>
      </c>
      <c r="B36">
        <v>362</v>
      </c>
      <c r="C36" s="1" t="s">
        <v>136</v>
      </c>
      <c r="D36" t="s">
        <v>24</v>
      </c>
      <c r="E36" t="s">
        <v>25</v>
      </c>
      <c r="F36" t="s">
        <v>137</v>
      </c>
      <c r="G36">
        <v>1</v>
      </c>
      <c r="H36" t="s">
        <v>115</v>
      </c>
      <c r="I36" t="s">
        <v>81</v>
      </c>
      <c r="J36" t="s">
        <v>29</v>
      </c>
      <c r="K36" t="s">
        <v>29</v>
      </c>
      <c r="L36" t="s">
        <v>30</v>
      </c>
      <c r="M36" t="s">
        <v>31</v>
      </c>
      <c r="N36" t="s">
        <v>46</v>
      </c>
      <c r="O36" t="s">
        <v>58</v>
      </c>
      <c r="P36" t="s">
        <v>34</v>
      </c>
      <c r="Q36" t="s">
        <v>72</v>
      </c>
      <c r="R36" t="s">
        <v>36</v>
      </c>
      <c r="S36" t="s">
        <v>37</v>
      </c>
      <c r="T36" t="s">
        <v>38</v>
      </c>
      <c r="U36" t="s">
        <v>74</v>
      </c>
      <c r="V36" t="s">
        <v>40</v>
      </c>
      <c r="W36" t="s">
        <v>49</v>
      </c>
      <c r="X36" t="s">
        <v>42</v>
      </c>
      <c r="Y36" t="s">
        <v>43</v>
      </c>
    </row>
    <row r="37" spans="1:25" x14ac:dyDescent="0.25">
      <c r="A37">
        <v>104</v>
      </c>
      <c r="B37">
        <v>363</v>
      </c>
      <c r="C37" s="1" t="s">
        <v>138</v>
      </c>
      <c r="D37" t="s">
        <v>24</v>
      </c>
      <c r="E37" t="s">
        <v>25</v>
      </c>
      <c r="F37" t="s">
        <v>26</v>
      </c>
      <c r="G37">
        <v>1</v>
      </c>
      <c r="H37" t="s">
        <v>115</v>
      </c>
      <c r="I37" t="s">
        <v>28</v>
      </c>
      <c r="J37" t="s">
        <v>29</v>
      </c>
      <c r="K37" t="s">
        <v>29</v>
      </c>
      <c r="L37" t="s">
        <v>30</v>
      </c>
      <c r="M37" t="s">
        <v>31</v>
      </c>
      <c r="N37" t="s">
        <v>46</v>
      </c>
      <c r="O37" t="s">
        <v>58</v>
      </c>
      <c r="P37" t="s">
        <v>34</v>
      </c>
      <c r="Q37" t="s">
        <v>47</v>
      </c>
      <c r="R37" t="s">
        <v>36</v>
      </c>
      <c r="S37" t="s">
        <v>68</v>
      </c>
      <c r="T37" t="s">
        <v>38</v>
      </c>
      <c r="U37" t="s">
        <v>39</v>
      </c>
      <c r="V37" t="s">
        <v>40</v>
      </c>
      <c r="W37" t="s">
        <v>49</v>
      </c>
      <c r="X37" t="s">
        <v>42</v>
      </c>
      <c r="Y37" t="s">
        <v>43</v>
      </c>
    </row>
    <row r="38" spans="1:25" x14ac:dyDescent="0.25">
      <c r="A38">
        <v>105</v>
      </c>
      <c r="B38">
        <v>364</v>
      </c>
      <c r="C38" s="1" t="s">
        <v>134</v>
      </c>
      <c r="D38" t="s">
        <v>24</v>
      </c>
      <c r="E38" t="s">
        <v>25</v>
      </c>
      <c r="F38" t="s">
        <v>139</v>
      </c>
      <c r="G38">
        <v>1</v>
      </c>
      <c r="H38" t="s">
        <v>135</v>
      </c>
      <c r="I38" t="s">
        <v>81</v>
      </c>
      <c r="J38" t="s">
        <v>29</v>
      </c>
      <c r="K38" t="s">
        <v>29</v>
      </c>
      <c r="L38" t="s">
        <v>30</v>
      </c>
      <c r="M38" t="s">
        <v>31</v>
      </c>
      <c r="N38" t="s">
        <v>46</v>
      </c>
      <c r="O38" t="s">
        <v>71</v>
      </c>
      <c r="P38" t="s">
        <v>34</v>
      </c>
      <c r="Q38" t="s">
        <v>72</v>
      </c>
      <c r="R38" t="s">
        <v>36</v>
      </c>
      <c r="S38" t="s">
        <v>37</v>
      </c>
      <c r="T38" t="s">
        <v>38</v>
      </c>
      <c r="U38" t="s">
        <v>74</v>
      </c>
      <c r="V38" t="s">
        <v>40</v>
      </c>
      <c r="W38" t="s">
        <v>75</v>
      </c>
      <c r="X38" t="s">
        <v>42</v>
      </c>
      <c r="Y38" t="s">
        <v>43</v>
      </c>
    </row>
    <row r="39" spans="1:25" x14ac:dyDescent="0.25">
      <c r="A39">
        <v>107</v>
      </c>
      <c r="B39">
        <v>366</v>
      </c>
      <c r="C39" s="1" t="s">
        <v>138</v>
      </c>
      <c r="D39" t="s">
        <v>24</v>
      </c>
      <c r="E39" t="s">
        <v>25</v>
      </c>
      <c r="F39" t="s">
        <v>26</v>
      </c>
      <c r="G39">
        <v>1</v>
      </c>
      <c r="H39" t="s">
        <v>27</v>
      </c>
      <c r="I39" t="s">
        <v>81</v>
      </c>
      <c r="J39" t="s">
        <v>29</v>
      </c>
      <c r="K39" t="s">
        <v>29</v>
      </c>
      <c r="L39" t="s">
        <v>30</v>
      </c>
      <c r="M39" t="s">
        <v>31</v>
      </c>
      <c r="N39" t="s">
        <v>32</v>
      </c>
      <c r="O39" t="s">
        <v>33</v>
      </c>
      <c r="P39" t="s">
        <v>34</v>
      </c>
      <c r="Q39" t="s">
        <v>35</v>
      </c>
      <c r="R39" t="s">
        <v>36</v>
      </c>
      <c r="S39" t="s">
        <v>63</v>
      </c>
      <c r="T39" t="s">
        <v>38</v>
      </c>
      <c r="U39" t="s">
        <v>39</v>
      </c>
      <c r="V39" t="s">
        <v>40</v>
      </c>
      <c r="W39" t="s">
        <v>41</v>
      </c>
      <c r="X39" t="s">
        <v>42</v>
      </c>
      <c r="Y39" t="s">
        <v>43</v>
      </c>
    </row>
    <row r="40" spans="1:25" x14ac:dyDescent="0.25">
      <c r="A40">
        <v>112</v>
      </c>
      <c r="B40">
        <v>371</v>
      </c>
      <c r="C40" s="1" t="s">
        <v>132</v>
      </c>
      <c r="D40" t="s">
        <v>24</v>
      </c>
      <c r="E40" t="s">
        <v>25</v>
      </c>
      <c r="F40" t="s">
        <v>26</v>
      </c>
      <c r="G40">
        <v>1</v>
      </c>
      <c r="H40" t="s">
        <v>27</v>
      </c>
      <c r="I40" t="s">
        <v>28</v>
      </c>
      <c r="J40" t="s">
        <v>29</v>
      </c>
      <c r="K40" t="s">
        <v>29</v>
      </c>
      <c r="L40" t="s">
        <v>30</v>
      </c>
      <c r="M40" t="s">
        <v>31</v>
      </c>
      <c r="N40" t="s">
        <v>32</v>
      </c>
      <c r="O40" t="s">
        <v>58</v>
      </c>
      <c r="P40" t="s">
        <v>34</v>
      </c>
      <c r="Q40" t="s">
        <v>47</v>
      </c>
      <c r="R40" t="s">
        <v>36</v>
      </c>
      <c r="S40" t="s">
        <v>68</v>
      </c>
      <c r="T40" t="s">
        <v>38</v>
      </c>
      <c r="U40" t="s">
        <v>39</v>
      </c>
      <c r="V40" t="s">
        <v>40</v>
      </c>
      <c r="W40" t="s">
        <v>49</v>
      </c>
      <c r="X40" t="s">
        <v>42</v>
      </c>
      <c r="Y40" t="s">
        <v>43</v>
      </c>
    </row>
    <row r="41" spans="1:25" x14ac:dyDescent="0.25">
      <c r="A41">
        <v>132</v>
      </c>
      <c r="B41">
        <v>391</v>
      </c>
      <c r="C41" s="1" t="s">
        <v>140</v>
      </c>
      <c r="D41" t="s">
        <v>52</v>
      </c>
      <c r="E41" t="s">
        <v>25</v>
      </c>
      <c r="F41" t="s">
        <v>141</v>
      </c>
      <c r="G41">
        <v>1</v>
      </c>
      <c r="H41" t="s">
        <v>54</v>
      </c>
      <c r="I41" t="s">
        <v>55</v>
      </c>
      <c r="J41" t="s">
        <v>56</v>
      </c>
      <c r="K41" t="s">
        <v>56</v>
      </c>
      <c r="L41" t="s">
        <v>142</v>
      </c>
      <c r="M41" t="s">
        <v>31</v>
      </c>
      <c r="N41" t="s">
        <v>32</v>
      </c>
      <c r="O41" t="s">
        <v>33</v>
      </c>
      <c r="P41" t="s">
        <v>34</v>
      </c>
      <c r="Q41" t="s">
        <v>72</v>
      </c>
      <c r="R41" t="s">
        <v>36</v>
      </c>
      <c r="S41" t="s">
        <v>37</v>
      </c>
      <c r="T41" t="s">
        <v>38</v>
      </c>
      <c r="U41" t="s">
        <v>74</v>
      </c>
      <c r="V41" t="s">
        <v>40</v>
      </c>
      <c r="W41" t="s">
        <v>41</v>
      </c>
      <c r="X41" t="s">
        <v>42</v>
      </c>
      <c r="Y41" t="s">
        <v>43</v>
      </c>
    </row>
    <row r="42" spans="1:25" x14ac:dyDescent="0.25">
      <c r="A42">
        <v>135</v>
      </c>
      <c r="B42">
        <v>394</v>
      </c>
      <c r="C42" s="1" t="s">
        <v>143</v>
      </c>
      <c r="D42" t="s">
        <v>24</v>
      </c>
      <c r="E42" t="s">
        <v>45</v>
      </c>
      <c r="F42" t="s">
        <v>26</v>
      </c>
      <c r="G42">
        <v>2</v>
      </c>
      <c r="H42" t="s">
        <v>127</v>
      </c>
      <c r="I42" t="s">
        <v>81</v>
      </c>
      <c r="J42" t="s">
        <v>29</v>
      </c>
      <c r="K42" t="s">
        <v>29</v>
      </c>
      <c r="L42" t="s">
        <v>30</v>
      </c>
      <c r="M42" t="s">
        <v>144</v>
      </c>
      <c r="N42" t="s">
        <v>32</v>
      </c>
      <c r="O42" t="s">
        <v>33</v>
      </c>
      <c r="P42" t="s">
        <v>145</v>
      </c>
      <c r="Q42" t="s">
        <v>35</v>
      </c>
      <c r="R42" t="s">
        <v>36</v>
      </c>
      <c r="S42" t="s">
        <v>63</v>
      </c>
      <c r="T42" t="s">
        <v>38</v>
      </c>
      <c r="U42" t="s">
        <v>39</v>
      </c>
      <c r="V42" t="s">
        <v>40</v>
      </c>
      <c r="W42" t="s">
        <v>49</v>
      </c>
      <c r="X42" t="s">
        <v>42</v>
      </c>
      <c r="Y42" t="s">
        <v>43</v>
      </c>
    </row>
    <row r="43" spans="1:25" x14ac:dyDescent="0.25">
      <c r="A43">
        <v>136</v>
      </c>
      <c r="B43">
        <v>395</v>
      </c>
      <c r="C43" s="1" t="s">
        <v>146</v>
      </c>
      <c r="D43" t="s">
        <v>24</v>
      </c>
      <c r="E43" t="s">
        <v>45</v>
      </c>
      <c r="F43" t="s">
        <v>147</v>
      </c>
      <c r="G43">
        <v>2</v>
      </c>
      <c r="H43" t="s">
        <v>70</v>
      </c>
      <c r="I43" t="s">
        <v>81</v>
      </c>
      <c r="J43" t="s">
        <v>29</v>
      </c>
      <c r="K43" t="s">
        <v>29</v>
      </c>
      <c r="L43" t="s">
        <v>30</v>
      </c>
      <c r="M43" t="s">
        <v>31</v>
      </c>
      <c r="N43" t="s">
        <v>46</v>
      </c>
      <c r="O43" t="s">
        <v>58</v>
      </c>
      <c r="P43" t="s">
        <v>34</v>
      </c>
      <c r="Q43" t="s">
        <v>85</v>
      </c>
      <c r="R43" t="s">
        <v>36</v>
      </c>
      <c r="S43" t="s">
        <v>73</v>
      </c>
      <c r="T43" t="s">
        <v>38</v>
      </c>
      <c r="U43" t="s">
        <v>48</v>
      </c>
      <c r="V43" t="s">
        <v>40</v>
      </c>
      <c r="W43" t="s">
        <v>75</v>
      </c>
      <c r="X43" t="s">
        <v>42</v>
      </c>
      <c r="Y43" t="s">
        <v>43</v>
      </c>
    </row>
    <row r="44" spans="1:25" x14ac:dyDescent="0.25">
      <c r="A44">
        <v>140</v>
      </c>
      <c r="B44">
        <v>399</v>
      </c>
      <c r="C44" s="1" t="s">
        <v>148</v>
      </c>
      <c r="D44" t="s">
        <v>24</v>
      </c>
      <c r="E44" t="s">
        <v>25</v>
      </c>
      <c r="F44" t="s">
        <v>26</v>
      </c>
      <c r="G44">
        <v>1</v>
      </c>
      <c r="H44" t="s">
        <v>27</v>
      </c>
      <c r="I44" t="s">
        <v>28</v>
      </c>
      <c r="J44" t="s">
        <v>29</v>
      </c>
      <c r="K44" t="s">
        <v>29</v>
      </c>
      <c r="L44" t="s">
        <v>30</v>
      </c>
      <c r="M44" t="s">
        <v>31</v>
      </c>
      <c r="N44" t="s">
        <v>32</v>
      </c>
      <c r="O44" t="s">
        <v>58</v>
      </c>
      <c r="P44" t="s">
        <v>34</v>
      </c>
      <c r="Q44" t="s">
        <v>72</v>
      </c>
      <c r="R44" t="s">
        <v>36</v>
      </c>
      <c r="S44" t="s">
        <v>68</v>
      </c>
      <c r="T44" t="s">
        <v>38</v>
      </c>
      <c r="U44" t="s">
        <v>74</v>
      </c>
      <c r="V44" t="s">
        <v>40</v>
      </c>
      <c r="W44" t="s">
        <v>41</v>
      </c>
      <c r="X44" t="s">
        <v>42</v>
      </c>
      <c r="Y44" t="s">
        <v>43</v>
      </c>
    </row>
    <row r="45" spans="1:25" x14ac:dyDescent="0.25">
      <c r="A45">
        <v>142</v>
      </c>
      <c r="B45">
        <v>401</v>
      </c>
      <c r="C45" s="1" t="s">
        <v>134</v>
      </c>
      <c r="D45" t="s">
        <v>24</v>
      </c>
      <c r="E45" t="s">
        <v>25</v>
      </c>
      <c r="F45" t="s">
        <v>26</v>
      </c>
      <c r="G45">
        <v>2</v>
      </c>
      <c r="H45" t="s">
        <v>67</v>
      </c>
      <c r="I45" t="s">
        <v>81</v>
      </c>
      <c r="J45" t="s">
        <v>29</v>
      </c>
      <c r="K45" t="s">
        <v>29</v>
      </c>
      <c r="L45" t="s">
        <v>30</v>
      </c>
      <c r="M45" t="s">
        <v>31</v>
      </c>
      <c r="N45" t="s">
        <v>46</v>
      </c>
      <c r="O45" t="s">
        <v>58</v>
      </c>
      <c r="P45" t="s">
        <v>34</v>
      </c>
      <c r="Q45" t="s">
        <v>47</v>
      </c>
      <c r="R45" t="s">
        <v>36</v>
      </c>
      <c r="S45" t="s">
        <v>37</v>
      </c>
      <c r="T45" t="s">
        <v>149</v>
      </c>
      <c r="U45" t="s">
        <v>74</v>
      </c>
      <c r="V45" t="s">
        <v>40</v>
      </c>
      <c r="W45" t="s">
        <v>49</v>
      </c>
      <c r="X45" t="s">
        <v>42</v>
      </c>
      <c r="Y45" t="s">
        <v>43</v>
      </c>
    </row>
    <row r="46" spans="1:25" x14ac:dyDescent="0.25">
      <c r="A46">
        <v>146</v>
      </c>
      <c r="B46">
        <v>405</v>
      </c>
      <c r="C46" s="1" t="s">
        <v>132</v>
      </c>
      <c r="D46" t="s">
        <v>24</v>
      </c>
      <c r="E46" t="s">
        <v>25</v>
      </c>
      <c r="F46" t="s">
        <v>26</v>
      </c>
      <c r="G46">
        <v>1</v>
      </c>
      <c r="H46" t="s">
        <v>97</v>
      </c>
      <c r="I46" t="s">
        <v>28</v>
      </c>
      <c r="J46" t="s">
        <v>29</v>
      </c>
      <c r="K46" t="s">
        <v>29</v>
      </c>
      <c r="L46" t="s">
        <v>30</v>
      </c>
      <c r="M46" t="s">
        <v>31</v>
      </c>
      <c r="N46" t="s">
        <v>32</v>
      </c>
      <c r="O46" t="s">
        <v>58</v>
      </c>
      <c r="P46" t="s">
        <v>34</v>
      </c>
      <c r="Q46" t="s">
        <v>47</v>
      </c>
      <c r="R46" t="s">
        <v>36</v>
      </c>
      <c r="S46" t="s">
        <v>68</v>
      </c>
      <c r="T46" t="s">
        <v>38</v>
      </c>
      <c r="U46" t="s">
        <v>39</v>
      </c>
      <c r="V46" t="s">
        <v>40</v>
      </c>
      <c r="W46" t="s">
        <v>49</v>
      </c>
      <c r="X46" t="s">
        <v>42</v>
      </c>
      <c r="Y46" t="s">
        <v>43</v>
      </c>
    </row>
    <row r="47" spans="1:25" x14ac:dyDescent="0.25">
      <c r="A47">
        <v>147</v>
      </c>
      <c r="B47">
        <v>406</v>
      </c>
      <c r="C47" s="1" t="s">
        <v>132</v>
      </c>
      <c r="D47" t="s">
        <v>24</v>
      </c>
      <c r="E47" t="s">
        <v>25</v>
      </c>
      <c r="F47" t="s">
        <v>26</v>
      </c>
      <c r="G47">
        <v>1</v>
      </c>
      <c r="H47" t="s">
        <v>97</v>
      </c>
      <c r="I47" t="s">
        <v>28</v>
      </c>
      <c r="J47" t="s">
        <v>29</v>
      </c>
      <c r="K47" t="s">
        <v>29</v>
      </c>
      <c r="L47" t="s">
        <v>30</v>
      </c>
      <c r="M47" t="s">
        <v>31</v>
      </c>
      <c r="N47" t="s">
        <v>32</v>
      </c>
      <c r="O47" t="s">
        <v>58</v>
      </c>
      <c r="P47" t="s">
        <v>34</v>
      </c>
      <c r="Q47" t="s">
        <v>47</v>
      </c>
      <c r="R47" t="s">
        <v>36</v>
      </c>
      <c r="S47" t="s">
        <v>68</v>
      </c>
      <c r="T47" t="s">
        <v>38</v>
      </c>
      <c r="U47" t="s">
        <v>39</v>
      </c>
      <c r="V47" t="s">
        <v>40</v>
      </c>
      <c r="W47" t="s">
        <v>49</v>
      </c>
      <c r="X47" t="s">
        <v>42</v>
      </c>
      <c r="Y47" t="s">
        <v>43</v>
      </c>
    </row>
    <row r="48" spans="1:25" x14ac:dyDescent="0.25">
      <c r="A48">
        <v>148</v>
      </c>
      <c r="B48">
        <v>407</v>
      </c>
      <c r="C48" s="1" t="s">
        <v>150</v>
      </c>
      <c r="D48" t="s">
        <v>24</v>
      </c>
      <c r="E48" t="s">
        <v>25</v>
      </c>
      <c r="F48" t="s">
        <v>26</v>
      </c>
      <c r="G48">
        <v>1</v>
      </c>
      <c r="H48" t="s">
        <v>70</v>
      </c>
      <c r="I48" t="s">
        <v>83</v>
      </c>
      <c r="J48" t="s">
        <v>29</v>
      </c>
      <c r="K48" t="s">
        <v>29</v>
      </c>
      <c r="L48" t="s">
        <v>30</v>
      </c>
      <c r="M48" t="s">
        <v>31</v>
      </c>
      <c r="N48" t="s">
        <v>32</v>
      </c>
      <c r="O48" t="s">
        <v>58</v>
      </c>
      <c r="P48" t="s">
        <v>34</v>
      </c>
      <c r="Q48" t="s">
        <v>72</v>
      </c>
      <c r="R48" t="s">
        <v>36</v>
      </c>
      <c r="S48" t="s">
        <v>37</v>
      </c>
      <c r="T48" t="s">
        <v>38</v>
      </c>
      <c r="U48" t="s">
        <v>74</v>
      </c>
      <c r="V48" t="s">
        <v>40</v>
      </c>
      <c r="W48" t="s">
        <v>49</v>
      </c>
      <c r="X48" t="s">
        <v>42</v>
      </c>
      <c r="Y48" t="s">
        <v>43</v>
      </c>
    </row>
    <row r="49" spans="1:25" x14ac:dyDescent="0.25">
      <c r="A49">
        <v>149</v>
      </c>
      <c r="B49">
        <v>408</v>
      </c>
      <c r="C49" s="1" t="s">
        <v>151</v>
      </c>
      <c r="D49" t="s">
        <v>24</v>
      </c>
      <c r="E49" t="s">
        <v>45</v>
      </c>
      <c r="F49" t="s">
        <v>26</v>
      </c>
      <c r="G49">
        <v>1</v>
      </c>
      <c r="H49" t="s">
        <v>27</v>
      </c>
      <c r="I49" t="s">
        <v>28</v>
      </c>
      <c r="J49" t="s">
        <v>29</v>
      </c>
      <c r="K49" t="s">
        <v>29</v>
      </c>
      <c r="L49" t="s">
        <v>30</v>
      </c>
      <c r="M49" t="s">
        <v>31</v>
      </c>
      <c r="N49" t="s">
        <v>32</v>
      </c>
      <c r="O49" t="s">
        <v>33</v>
      </c>
      <c r="P49" t="s">
        <v>34</v>
      </c>
      <c r="Q49" t="s">
        <v>47</v>
      </c>
      <c r="R49" t="s">
        <v>36</v>
      </c>
      <c r="S49" t="s">
        <v>68</v>
      </c>
      <c r="T49" t="s">
        <v>38</v>
      </c>
      <c r="U49" t="s">
        <v>39</v>
      </c>
      <c r="V49" t="s">
        <v>40</v>
      </c>
      <c r="W49" t="s">
        <v>41</v>
      </c>
      <c r="X49" t="s">
        <v>42</v>
      </c>
      <c r="Y49" t="s">
        <v>43</v>
      </c>
    </row>
    <row r="50" spans="1:25" x14ac:dyDescent="0.25">
      <c r="A50">
        <v>154</v>
      </c>
      <c r="B50">
        <v>413</v>
      </c>
      <c r="C50" s="1" t="s">
        <v>152</v>
      </c>
      <c r="D50" t="s">
        <v>24</v>
      </c>
      <c r="E50" t="s">
        <v>45</v>
      </c>
      <c r="F50" t="s">
        <v>153</v>
      </c>
      <c r="G50">
        <v>2</v>
      </c>
      <c r="H50" t="s">
        <v>124</v>
      </c>
      <c r="I50" t="s">
        <v>81</v>
      </c>
      <c r="J50" t="s">
        <v>29</v>
      </c>
      <c r="K50" t="s">
        <v>29</v>
      </c>
      <c r="L50" t="s">
        <v>30</v>
      </c>
      <c r="M50" t="s">
        <v>31</v>
      </c>
      <c r="N50" t="s">
        <v>46</v>
      </c>
      <c r="O50" t="s">
        <v>33</v>
      </c>
      <c r="P50" t="s">
        <v>34</v>
      </c>
      <c r="Q50" t="s">
        <v>35</v>
      </c>
      <c r="R50" t="s">
        <v>36</v>
      </c>
      <c r="S50" t="s">
        <v>63</v>
      </c>
      <c r="T50" t="s">
        <v>38</v>
      </c>
      <c r="U50" t="s">
        <v>39</v>
      </c>
      <c r="V50" t="s">
        <v>40</v>
      </c>
      <c r="W50" t="s">
        <v>49</v>
      </c>
      <c r="X50" t="s">
        <v>42</v>
      </c>
      <c r="Y50" t="s">
        <v>43</v>
      </c>
    </row>
    <row r="51" spans="1:25" x14ac:dyDescent="0.25">
      <c r="A51">
        <v>158</v>
      </c>
      <c r="B51">
        <v>417</v>
      </c>
      <c r="C51" s="1" t="s">
        <v>111</v>
      </c>
      <c r="D51" t="s">
        <v>24</v>
      </c>
      <c r="E51" t="s">
        <v>25</v>
      </c>
      <c r="F51" t="s">
        <v>26</v>
      </c>
      <c r="G51">
        <v>1</v>
      </c>
      <c r="H51" t="s">
        <v>154</v>
      </c>
      <c r="I51" t="s">
        <v>81</v>
      </c>
      <c r="J51" t="s">
        <v>29</v>
      </c>
      <c r="K51" t="s">
        <v>29</v>
      </c>
      <c r="L51" t="s">
        <v>30</v>
      </c>
      <c r="M51" t="s">
        <v>31</v>
      </c>
      <c r="N51" t="s">
        <v>46</v>
      </c>
      <c r="O51" t="s">
        <v>33</v>
      </c>
      <c r="P51" t="s">
        <v>34</v>
      </c>
      <c r="Q51" t="s">
        <v>47</v>
      </c>
      <c r="R51" t="s">
        <v>36</v>
      </c>
      <c r="S51" t="s">
        <v>68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</row>
    <row r="52" spans="1:25" x14ac:dyDescent="0.25">
      <c r="A52">
        <v>163</v>
      </c>
      <c r="B52">
        <v>422</v>
      </c>
      <c r="C52" s="1" t="s">
        <v>155</v>
      </c>
      <c r="D52" t="s">
        <v>24</v>
      </c>
      <c r="E52" t="s">
        <v>45</v>
      </c>
      <c r="F52" t="s">
        <v>156</v>
      </c>
      <c r="G52">
        <v>2</v>
      </c>
      <c r="H52" t="s">
        <v>135</v>
      </c>
      <c r="I52" t="s">
        <v>81</v>
      </c>
      <c r="J52" t="s">
        <v>29</v>
      </c>
      <c r="K52" t="s">
        <v>29</v>
      </c>
      <c r="L52" t="s">
        <v>30</v>
      </c>
      <c r="M52" t="s">
        <v>31</v>
      </c>
      <c r="N52" t="s">
        <v>32</v>
      </c>
      <c r="O52" t="s">
        <v>33</v>
      </c>
      <c r="P52" t="s">
        <v>34</v>
      </c>
      <c r="Q52" t="s">
        <v>47</v>
      </c>
      <c r="R52" t="s">
        <v>36</v>
      </c>
      <c r="S52" t="s">
        <v>68</v>
      </c>
      <c r="T52" t="s">
        <v>38</v>
      </c>
      <c r="U52" t="s">
        <v>74</v>
      </c>
      <c r="V52" t="s">
        <v>40</v>
      </c>
      <c r="W52" t="s">
        <v>41</v>
      </c>
      <c r="X52" t="s">
        <v>42</v>
      </c>
      <c r="Y52" t="s">
        <v>43</v>
      </c>
    </row>
    <row r="53" spans="1:25" x14ac:dyDescent="0.25">
      <c r="A53">
        <v>165</v>
      </c>
      <c r="B53">
        <v>424</v>
      </c>
      <c r="C53" s="1" t="s">
        <v>157</v>
      </c>
      <c r="D53" t="s">
        <v>24</v>
      </c>
      <c r="E53" t="s">
        <v>45</v>
      </c>
      <c r="F53" t="s">
        <v>158</v>
      </c>
      <c r="G53">
        <v>2</v>
      </c>
      <c r="H53" t="s">
        <v>27</v>
      </c>
      <c r="I53" t="s">
        <v>28</v>
      </c>
      <c r="J53" t="s">
        <v>29</v>
      </c>
      <c r="K53" t="s">
        <v>29</v>
      </c>
      <c r="L53" t="s">
        <v>30</v>
      </c>
      <c r="M53" t="s">
        <v>31</v>
      </c>
      <c r="N53" t="s">
        <v>46</v>
      </c>
      <c r="O53" t="s">
        <v>58</v>
      </c>
      <c r="P53" t="s">
        <v>34</v>
      </c>
      <c r="Q53" t="s">
        <v>72</v>
      </c>
      <c r="R53" t="s">
        <v>36</v>
      </c>
      <c r="S53" t="s">
        <v>37</v>
      </c>
      <c r="T53" t="s">
        <v>38</v>
      </c>
      <c r="U53" t="s">
        <v>39</v>
      </c>
      <c r="V53" t="s">
        <v>40</v>
      </c>
      <c r="W53" t="s">
        <v>49</v>
      </c>
      <c r="X53" t="s">
        <v>42</v>
      </c>
      <c r="Y53" t="s">
        <v>43</v>
      </c>
    </row>
    <row r="54" spans="1:25" x14ac:dyDescent="0.25">
      <c r="A54">
        <v>166</v>
      </c>
      <c r="B54">
        <v>425</v>
      </c>
      <c r="C54" s="1" t="s">
        <v>159</v>
      </c>
      <c r="D54" t="s">
        <v>24</v>
      </c>
      <c r="E54" t="s">
        <v>45</v>
      </c>
      <c r="F54" t="s">
        <v>26</v>
      </c>
      <c r="G54">
        <v>2</v>
      </c>
      <c r="H54" t="s">
        <v>97</v>
      </c>
      <c r="I54" t="s">
        <v>83</v>
      </c>
      <c r="J54" t="s">
        <v>29</v>
      </c>
      <c r="K54" t="s">
        <v>29</v>
      </c>
      <c r="L54" t="s">
        <v>30</v>
      </c>
      <c r="M54" t="s">
        <v>31</v>
      </c>
      <c r="N54" t="s">
        <v>46</v>
      </c>
      <c r="O54" t="s">
        <v>71</v>
      </c>
      <c r="P54" t="s">
        <v>34</v>
      </c>
      <c r="Q54" t="s">
        <v>72</v>
      </c>
      <c r="R54" t="s">
        <v>36</v>
      </c>
      <c r="S54" t="s">
        <v>73</v>
      </c>
      <c r="T54" t="s">
        <v>38</v>
      </c>
      <c r="U54" t="s">
        <v>74</v>
      </c>
      <c r="V54" t="s">
        <v>40</v>
      </c>
      <c r="W54" t="s">
        <v>75</v>
      </c>
      <c r="X54" t="s">
        <v>42</v>
      </c>
      <c r="Y54" t="s">
        <v>43</v>
      </c>
    </row>
    <row r="55" spans="1:25" x14ac:dyDescent="0.25">
      <c r="A55">
        <v>167</v>
      </c>
      <c r="B55">
        <v>426</v>
      </c>
      <c r="C55" s="1" t="s">
        <v>160</v>
      </c>
      <c r="D55" t="s">
        <v>24</v>
      </c>
      <c r="E55" t="s">
        <v>25</v>
      </c>
      <c r="F55" t="s">
        <v>26</v>
      </c>
      <c r="G55">
        <v>1</v>
      </c>
      <c r="H55" t="s">
        <v>70</v>
      </c>
      <c r="I55" t="s">
        <v>83</v>
      </c>
      <c r="J55" t="s">
        <v>29</v>
      </c>
      <c r="K55" t="s">
        <v>29</v>
      </c>
      <c r="L55" t="s">
        <v>30</v>
      </c>
      <c r="M55" t="s">
        <v>31</v>
      </c>
      <c r="N55" t="s">
        <v>32</v>
      </c>
      <c r="O55" t="s">
        <v>33</v>
      </c>
      <c r="P55" t="s">
        <v>34</v>
      </c>
      <c r="Q55" t="s">
        <v>47</v>
      </c>
      <c r="R55" t="s">
        <v>36</v>
      </c>
      <c r="S55" t="s">
        <v>68</v>
      </c>
      <c r="T55" t="s">
        <v>38</v>
      </c>
      <c r="U55" t="s">
        <v>39</v>
      </c>
      <c r="V55" t="s">
        <v>40</v>
      </c>
      <c r="W55" t="s">
        <v>41</v>
      </c>
      <c r="X55" t="s">
        <v>42</v>
      </c>
      <c r="Y55" t="s">
        <v>43</v>
      </c>
    </row>
    <row r="56" spans="1:25" ht="30" x14ac:dyDescent="0.25">
      <c r="A56">
        <v>171</v>
      </c>
      <c r="B56">
        <v>430</v>
      </c>
      <c r="C56" s="1" t="s">
        <v>161</v>
      </c>
      <c r="D56" t="s">
        <v>24</v>
      </c>
      <c r="E56" t="s">
        <v>45</v>
      </c>
      <c r="F56" t="s">
        <v>162</v>
      </c>
      <c r="G56">
        <v>1</v>
      </c>
      <c r="H56" t="s">
        <v>115</v>
      </c>
      <c r="I56" t="s">
        <v>83</v>
      </c>
      <c r="J56" t="s">
        <v>29</v>
      </c>
      <c r="K56" t="s">
        <v>29</v>
      </c>
      <c r="L56" t="s">
        <v>30</v>
      </c>
      <c r="M56" t="s">
        <v>31</v>
      </c>
      <c r="N56" t="s">
        <v>46</v>
      </c>
      <c r="O56" t="s">
        <v>58</v>
      </c>
      <c r="P56" t="s">
        <v>34</v>
      </c>
      <c r="Q56" t="s">
        <v>163</v>
      </c>
      <c r="R56" t="s">
        <v>36</v>
      </c>
      <c r="S56" t="s">
        <v>86</v>
      </c>
      <c r="T56" t="s">
        <v>38</v>
      </c>
      <c r="U56" t="s">
        <v>74</v>
      </c>
      <c r="V56" t="s">
        <v>40</v>
      </c>
      <c r="W56" t="s">
        <v>75</v>
      </c>
      <c r="X56" t="s">
        <v>42</v>
      </c>
      <c r="Y56" t="s">
        <v>43</v>
      </c>
    </row>
    <row r="57" spans="1:25" x14ac:dyDescent="0.25">
      <c r="A57">
        <v>178</v>
      </c>
      <c r="B57">
        <v>438</v>
      </c>
      <c r="C57" s="1" t="s">
        <v>164</v>
      </c>
      <c r="D57" t="s">
        <v>24</v>
      </c>
      <c r="E57" t="s">
        <v>25</v>
      </c>
      <c r="F57" t="s">
        <v>26</v>
      </c>
      <c r="G57">
        <v>1</v>
      </c>
      <c r="H57" t="s">
        <v>67</v>
      </c>
      <c r="I57" t="s">
        <v>28</v>
      </c>
      <c r="J57" t="s">
        <v>29</v>
      </c>
      <c r="K57" t="s">
        <v>29</v>
      </c>
      <c r="L57" t="s">
        <v>30</v>
      </c>
      <c r="M57" t="s">
        <v>31</v>
      </c>
      <c r="N57" t="s">
        <v>32</v>
      </c>
      <c r="O57" t="s">
        <v>33</v>
      </c>
      <c r="P57" t="s">
        <v>34</v>
      </c>
      <c r="Q57" t="s">
        <v>35</v>
      </c>
      <c r="R57" t="s">
        <v>36</v>
      </c>
      <c r="S57" t="s">
        <v>68</v>
      </c>
      <c r="T57" t="s">
        <v>38</v>
      </c>
      <c r="U57" t="s">
        <v>39</v>
      </c>
      <c r="V57" t="s">
        <v>40</v>
      </c>
      <c r="W57" t="s">
        <v>41</v>
      </c>
      <c r="X57" t="s">
        <v>42</v>
      </c>
      <c r="Y57" t="s">
        <v>43</v>
      </c>
    </row>
    <row r="58" spans="1:25" x14ac:dyDescent="0.25">
      <c r="A58">
        <v>179</v>
      </c>
      <c r="B58">
        <v>439</v>
      </c>
      <c r="C58" s="1" t="s">
        <v>104</v>
      </c>
      <c r="D58" t="s">
        <v>24</v>
      </c>
      <c r="E58" t="s">
        <v>25</v>
      </c>
      <c r="F58" t="s">
        <v>26</v>
      </c>
      <c r="G58">
        <v>1</v>
      </c>
      <c r="H58" t="s">
        <v>67</v>
      </c>
      <c r="I58" t="s">
        <v>28</v>
      </c>
      <c r="J58" t="s">
        <v>29</v>
      </c>
      <c r="K58" t="s">
        <v>29</v>
      </c>
      <c r="L58" t="s">
        <v>30</v>
      </c>
      <c r="M58" t="s">
        <v>31</v>
      </c>
      <c r="N58" t="s">
        <v>46</v>
      </c>
      <c r="O58" t="s">
        <v>33</v>
      </c>
      <c r="P58" t="s">
        <v>34</v>
      </c>
      <c r="Q58" t="s">
        <v>47</v>
      </c>
      <c r="R58" t="s">
        <v>36</v>
      </c>
      <c r="S58" t="s">
        <v>37</v>
      </c>
      <c r="T58" t="s">
        <v>38</v>
      </c>
      <c r="U58" t="s">
        <v>39</v>
      </c>
      <c r="V58" t="s">
        <v>40</v>
      </c>
      <c r="W58" t="s">
        <v>49</v>
      </c>
      <c r="X58" t="s">
        <v>42</v>
      </c>
      <c r="Y58" t="s">
        <v>43</v>
      </c>
    </row>
    <row r="59" spans="1:25" x14ac:dyDescent="0.25">
      <c r="A59">
        <v>180</v>
      </c>
      <c r="B59">
        <v>440</v>
      </c>
      <c r="C59" s="1" t="s">
        <v>87</v>
      </c>
      <c r="D59" t="s">
        <v>24</v>
      </c>
      <c r="E59" t="s">
        <v>25</v>
      </c>
      <c r="F59" t="s">
        <v>26</v>
      </c>
      <c r="G59">
        <v>1</v>
      </c>
      <c r="H59" t="s">
        <v>27</v>
      </c>
      <c r="I59" t="s">
        <v>28</v>
      </c>
      <c r="J59" t="s">
        <v>29</v>
      </c>
      <c r="K59" t="s">
        <v>29</v>
      </c>
      <c r="L59" t="s">
        <v>30</v>
      </c>
      <c r="M59" t="s">
        <v>31</v>
      </c>
      <c r="N59" t="s">
        <v>46</v>
      </c>
      <c r="O59" t="s">
        <v>58</v>
      </c>
      <c r="P59" t="s">
        <v>34</v>
      </c>
      <c r="Q59" t="s">
        <v>72</v>
      </c>
      <c r="R59" t="s">
        <v>36</v>
      </c>
      <c r="S59" t="s">
        <v>37</v>
      </c>
      <c r="T59" t="s">
        <v>38</v>
      </c>
      <c r="U59" t="s">
        <v>74</v>
      </c>
      <c r="V59" t="s">
        <v>40</v>
      </c>
      <c r="W59" t="s">
        <v>75</v>
      </c>
      <c r="X59" t="s">
        <v>42</v>
      </c>
      <c r="Y59" t="s">
        <v>43</v>
      </c>
    </row>
    <row r="60" spans="1:25" ht="30" x14ac:dyDescent="0.25">
      <c r="A60">
        <v>258</v>
      </c>
      <c r="B60">
        <v>521</v>
      </c>
      <c r="C60" s="1" t="s">
        <v>165</v>
      </c>
      <c r="D60" t="s">
        <v>24</v>
      </c>
      <c r="E60" t="s">
        <v>25</v>
      </c>
      <c r="F60" t="s">
        <v>166</v>
      </c>
      <c r="G60">
        <v>1</v>
      </c>
      <c r="H60" t="s">
        <v>167</v>
      </c>
      <c r="I60" t="s">
        <v>28</v>
      </c>
      <c r="J60" t="s">
        <v>29</v>
      </c>
      <c r="K60" t="s">
        <v>29</v>
      </c>
      <c r="L60" t="s">
        <v>30</v>
      </c>
      <c r="M60" t="s">
        <v>31</v>
      </c>
      <c r="N60" t="s">
        <v>46</v>
      </c>
      <c r="O60" t="s">
        <v>58</v>
      </c>
      <c r="P60" t="s">
        <v>34</v>
      </c>
      <c r="Q60" t="s">
        <v>47</v>
      </c>
      <c r="R60" t="s">
        <v>36</v>
      </c>
      <c r="S60" t="s">
        <v>68</v>
      </c>
      <c r="T60" t="s">
        <v>149</v>
      </c>
      <c r="U60" t="s">
        <v>39</v>
      </c>
      <c r="V60" t="s">
        <v>40</v>
      </c>
      <c r="W60" t="s">
        <v>49</v>
      </c>
      <c r="X60" t="s">
        <v>42</v>
      </c>
      <c r="Y60" t="s">
        <v>43</v>
      </c>
    </row>
    <row r="61" spans="1:25" x14ac:dyDescent="0.25">
      <c r="A61">
        <v>289</v>
      </c>
      <c r="B61">
        <v>552</v>
      </c>
      <c r="C61" s="1" t="s">
        <v>134</v>
      </c>
      <c r="D61" t="s">
        <v>24</v>
      </c>
      <c r="E61" t="s">
        <v>25</v>
      </c>
      <c r="F61" t="s">
        <v>26</v>
      </c>
      <c r="G61">
        <v>2</v>
      </c>
      <c r="H61" t="s">
        <v>124</v>
      </c>
      <c r="I61" t="s">
        <v>81</v>
      </c>
      <c r="J61" t="s">
        <v>29</v>
      </c>
      <c r="K61" t="s">
        <v>29</v>
      </c>
      <c r="L61" t="s">
        <v>30</v>
      </c>
      <c r="M61" t="s">
        <v>31</v>
      </c>
      <c r="N61" t="s">
        <v>32</v>
      </c>
      <c r="O61" t="s">
        <v>58</v>
      </c>
      <c r="P61" t="s">
        <v>34</v>
      </c>
      <c r="Q61" t="s">
        <v>47</v>
      </c>
      <c r="R61" t="s">
        <v>36</v>
      </c>
      <c r="S61" t="s">
        <v>37</v>
      </c>
      <c r="T61" t="s">
        <v>38</v>
      </c>
      <c r="U61" t="s">
        <v>74</v>
      </c>
      <c r="V61" t="s">
        <v>40</v>
      </c>
      <c r="W61" t="s">
        <v>49</v>
      </c>
      <c r="X61" t="s">
        <v>42</v>
      </c>
      <c r="Y61" t="s">
        <v>43</v>
      </c>
    </row>
    <row r="62" spans="1:25" x14ac:dyDescent="0.25">
      <c r="A62">
        <v>291</v>
      </c>
      <c r="B62">
        <v>554</v>
      </c>
      <c r="C62" s="1" t="s">
        <v>134</v>
      </c>
      <c r="D62" t="s">
        <v>24</v>
      </c>
      <c r="E62" t="s">
        <v>25</v>
      </c>
      <c r="F62" t="s">
        <v>168</v>
      </c>
      <c r="G62">
        <v>1</v>
      </c>
      <c r="H62" t="s">
        <v>124</v>
      </c>
      <c r="I62" t="s">
        <v>81</v>
      </c>
      <c r="J62" t="s">
        <v>29</v>
      </c>
      <c r="K62" t="s">
        <v>29</v>
      </c>
      <c r="L62" t="s">
        <v>30</v>
      </c>
      <c r="M62" t="s">
        <v>31</v>
      </c>
      <c r="N62" t="s">
        <v>46</v>
      </c>
      <c r="O62" t="s">
        <v>58</v>
      </c>
      <c r="P62" t="s">
        <v>34</v>
      </c>
      <c r="Q62" t="s">
        <v>72</v>
      </c>
      <c r="R62" t="s">
        <v>36</v>
      </c>
      <c r="S62" t="s">
        <v>37</v>
      </c>
      <c r="T62" t="s">
        <v>38</v>
      </c>
      <c r="U62" t="s">
        <v>74</v>
      </c>
      <c r="V62" t="s">
        <v>40</v>
      </c>
      <c r="W62" t="s">
        <v>49</v>
      </c>
      <c r="X62" t="s">
        <v>42</v>
      </c>
      <c r="Y62" t="s">
        <v>43</v>
      </c>
    </row>
    <row r="63" spans="1:25" x14ac:dyDescent="0.25">
      <c r="A63">
        <v>292</v>
      </c>
      <c r="B63">
        <v>555</v>
      </c>
      <c r="C63" s="1" t="s">
        <v>134</v>
      </c>
      <c r="D63" t="s">
        <v>24</v>
      </c>
      <c r="E63" t="s">
        <v>25</v>
      </c>
      <c r="F63" t="s">
        <v>169</v>
      </c>
      <c r="G63">
        <v>1</v>
      </c>
      <c r="H63" t="s">
        <v>124</v>
      </c>
      <c r="I63" t="s">
        <v>81</v>
      </c>
      <c r="J63" t="s">
        <v>29</v>
      </c>
      <c r="K63" t="s">
        <v>29</v>
      </c>
      <c r="L63" t="s">
        <v>30</v>
      </c>
      <c r="M63" t="s">
        <v>31</v>
      </c>
      <c r="N63" t="s">
        <v>32</v>
      </c>
      <c r="O63" t="s">
        <v>58</v>
      </c>
      <c r="P63" t="s">
        <v>34</v>
      </c>
      <c r="Q63" t="s">
        <v>35</v>
      </c>
      <c r="R63" t="s">
        <v>36</v>
      </c>
      <c r="S63" t="s">
        <v>68</v>
      </c>
      <c r="T63" t="s">
        <v>38</v>
      </c>
      <c r="U63" t="s">
        <v>39</v>
      </c>
      <c r="V63" t="s">
        <v>40</v>
      </c>
      <c r="W63" t="s">
        <v>49</v>
      </c>
      <c r="X63" t="s">
        <v>42</v>
      </c>
      <c r="Y63" t="s">
        <v>43</v>
      </c>
    </row>
    <row r="64" spans="1:25" x14ac:dyDescent="0.25">
      <c r="A64">
        <v>294</v>
      </c>
      <c r="B64">
        <v>557</v>
      </c>
      <c r="C64" s="1" t="s">
        <v>170</v>
      </c>
      <c r="D64" t="s">
        <v>24</v>
      </c>
      <c r="E64" t="s">
        <v>25</v>
      </c>
      <c r="F64" t="s">
        <v>171</v>
      </c>
      <c r="G64">
        <v>1</v>
      </c>
      <c r="H64" t="s">
        <v>124</v>
      </c>
      <c r="I64" t="s">
        <v>81</v>
      </c>
      <c r="J64" t="s">
        <v>29</v>
      </c>
      <c r="K64" t="s">
        <v>29</v>
      </c>
      <c r="L64" t="s">
        <v>30</v>
      </c>
      <c r="M64" t="s">
        <v>31</v>
      </c>
      <c r="N64" t="s">
        <v>32</v>
      </c>
      <c r="O64" t="s">
        <v>58</v>
      </c>
      <c r="P64" t="s">
        <v>34</v>
      </c>
      <c r="Q64" t="s">
        <v>47</v>
      </c>
      <c r="R64" t="s">
        <v>36</v>
      </c>
      <c r="S64" t="s">
        <v>68</v>
      </c>
      <c r="T64" t="s">
        <v>38</v>
      </c>
      <c r="U64" t="s">
        <v>39</v>
      </c>
      <c r="V64" t="s">
        <v>40</v>
      </c>
      <c r="W64" t="s">
        <v>41</v>
      </c>
      <c r="X64" t="s">
        <v>42</v>
      </c>
      <c r="Y64" t="s">
        <v>43</v>
      </c>
    </row>
    <row r="65" spans="1:25" x14ac:dyDescent="0.25">
      <c r="A65">
        <v>295</v>
      </c>
      <c r="B65">
        <v>558</v>
      </c>
      <c r="C65" s="1" t="s">
        <v>51</v>
      </c>
      <c r="D65" t="s">
        <v>52</v>
      </c>
      <c r="E65" t="s">
        <v>25</v>
      </c>
      <c r="F65" t="s">
        <v>172</v>
      </c>
      <c r="G65">
        <v>1</v>
      </c>
      <c r="H65" t="s">
        <v>54</v>
      </c>
      <c r="I65" t="s">
        <v>55</v>
      </c>
      <c r="J65" t="s">
        <v>102</v>
      </c>
      <c r="K65" t="s">
        <v>61</v>
      </c>
      <c r="L65" t="s">
        <v>173</v>
      </c>
      <c r="M65" t="s">
        <v>31</v>
      </c>
      <c r="N65" t="s">
        <v>46</v>
      </c>
      <c r="O65" t="s">
        <v>71</v>
      </c>
      <c r="P65" t="s">
        <v>34</v>
      </c>
      <c r="Q65" t="s">
        <v>72</v>
      </c>
      <c r="R65" t="s">
        <v>36</v>
      </c>
      <c r="S65" t="s">
        <v>73</v>
      </c>
      <c r="T65" t="s">
        <v>38</v>
      </c>
      <c r="U65" t="s">
        <v>48</v>
      </c>
      <c r="V65" t="s">
        <v>40</v>
      </c>
      <c r="W65" t="s">
        <v>75</v>
      </c>
      <c r="X65" t="s">
        <v>42</v>
      </c>
      <c r="Y65" t="s">
        <v>43</v>
      </c>
    </row>
    <row r="66" spans="1:25" ht="30" x14ac:dyDescent="0.25">
      <c r="A66">
        <v>296</v>
      </c>
      <c r="B66">
        <v>559</v>
      </c>
      <c r="C66" s="1" t="s">
        <v>174</v>
      </c>
      <c r="D66" t="s">
        <v>52</v>
      </c>
      <c r="E66" t="s">
        <v>25</v>
      </c>
      <c r="F66" t="s">
        <v>175</v>
      </c>
      <c r="G66">
        <v>1</v>
      </c>
      <c r="H66" t="s">
        <v>54</v>
      </c>
      <c r="I66" t="s">
        <v>55</v>
      </c>
      <c r="J66" t="s">
        <v>102</v>
      </c>
      <c r="K66" t="s">
        <v>77</v>
      </c>
      <c r="L66" t="s">
        <v>176</v>
      </c>
      <c r="M66" t="s">
        <v>31</v>
      </c>
      <c r="N66" t="s">
        <v>46</v>
      </c>
      <c r="O66" t="s">
        <v>58</v>
      </c>
      <c r="P66" t="s">
        <v>34</v>
      </c>
      <c r="Q66" t="s">
        <v>47</v>
      </c>
      <c r="R66" t="s">
        <v>36</v>
      </c>
      <c r="S66" t="s">
        <v>68</v>
      </c>
      <c r="T66" t="s">
        <v>38</v>
      </c>
      <c r="U66" t="s">
        <v>39</v>
      </c>
      <c r="V66" t="s">
        <v>40</v>
      </c>
      <c r="W66" t="s">
        <v>75</v>
      </c>
      <c r="X66" t="s">
        <v>42</v>
      </c>
      <c r="Y66" t="s">
        <v>43</v>
      </c>
    </row>
    <row r="67" spans="1:25" x14ac:dyDescent="0.25">
      <c r="A67">
        <v>297</v>
      </c>
      <c r="B67">
        <v>560</v>
      </c>
      <c r="C67" s="1" t="s">
        <v>177</v>
      </c>
      <c r="D67" t="s">
        <v>52</v>
      </c>
      <c r="E67" t="s">
        <v>25</v>
      </c>
      <c r="F67" t="s">
        <v>178</v>
      </c>
      <c r="G67">
        <v>1</v>
      </c>
      <c r="H67" t="s">
        <v>54</v>
      </c>
      <c r="I67" t="s">
        <v>55</v>
      </c>
      <c r="J67" t="s">
        <v>102</v>
      </c>
      <c r="K67" t="s">
        <v>77</v>
      </c>
      <c r="L67" t="s">
        <v>179</v>
      </c>
      <c r="M67" t="s">
        <v>31</v>
      </c>
      <c r="N67" t="s">
        <v>46</v>
      </c>
      <c r="O67" t="s">
        <v>58</v>
      </c>
      <c r="P67" t="s">
        <v>34</v>
      </c>
      <c r="Q67" t="s">
        <v>35</v>
      </c>
      <c r="R67" t="s">
        <v>36</v>
      </c>
      <c r="S67" t="s">
        <v>68</v>
      </c>
      <c r="T67" t="s">
        <v>38</v>
      </c>
      <c r="U67" t="s">
        <v>39</v>
      </c>
      <c r="V67" t="s">
        <v>40</v>
      </c>
      <c r="W67" t="s">
        <v>49</v>
      </c>
      <c r="X67" t="s">
        <v>42</v>
      </c>
      <c r="Y67" t="s">
        <v>43</v>
      </c>
    </row>
    <row r="68" spans="1:25" x14ac:dyDescent="0.25">
      <c r="A68">
        <v>298</v>
      </c>
      <c r="B68">
        <v>561</v>
      </c>
      <c r="C68" s="1" t="s">
        <v>69</v>
      </c>
      <c r="D68" t="s">
        <v>24</v>
      </c>
      <c r="E68" t="s">
        <v>25</v>
      </c>
      <c r="F68" t="s">
        <v>180</v>
      </c>
      <c r="G68">
        <v>1</v>
      </c>
      <c r="H68" t="s">
        <v>97</v>
      </c>
      <c r="I68" t="s">
        <v>81</v>
      </c>
      <c r="J68" t="s">
        <v>29</v>
      </c>
      <c r="K68" t="s">
        <v>29</v>
      </c>
      <c r="L68" t="s">
        <v>30</v>
      </c>
      <c r="M68" t="s">
        <v>31</v>
      </c>
      <c r="N68" t="s">
        <v>32</v>
      </c>
      <c r="O68" t="s">
        <v>33</v>
      </c>
      <c r="P68" t="s">
        <v>34</v>
      </c>
      <c r="Q68" t="s">
        <v>35</v>
      </c>
      <c r="R68" t="s">
        <v>36</v>
      </c>
      <c r="S68" t="s">
        <v>68</v>
      </c>
      <c r="T68" t="s">
        <v>38</v>
      </c>
      <c r="U68" t="s">
        <v>64</v>
      </c>
      <c r="V68" t="s">
        <v>40</v>
      </c>
      <c r="W68" t="s">
        <v>49</v>
      </c>
      <c r="X68" t="s">
        <v>42</v>
      </c>
      <c r="Y68" t="s">
        <v>43</v>
      </c>
    </row>
    <row r="69" spans="1:25" x14ac:dyDescent="0.25">
      <c r="A69">
        <v>301</v>
      </c>
      <c r="B69">
        <v>564</v>
      </c>
      <c r="C69" s="1" t="s">
        <v>150</v>
      </c>
      <c r="D69" t="s">
        <v>24</v>
      </c>
      <c r="E69" t="s">
        <v>25</v>
      </c>
      <c r="F69" t="s">
        <v>26</v>
      </c>
      <c r="G69">
        <v>1</v>
      </c>
      <c r="H69" t="s">
        <v>133</v>
      </c>
      <c r="I69" t="s">
        <v>81</v>
      </c>
      <c r="J69" t="s">
        <v>29</v>
      </c>
      <c r="K69" t="s">
        <v>29</v>
      </c>
      <c r="L69" t="s">
        <v>30</v>
      </c>
      <c r="M69" t="s">
        <v>31</v>
      </c>
      <c r="N69" t="s">
        <v>32</v>
      </c>
      <c r="O69" t="s">
        <v>58</v>
      </c>
      <c r="P69" t="s">
        <v>34</v>
      </c>
      <c r="Q69" t="s">
        <v>35</v>
      </c>
      <c r="R69" t="s">
        <v>36</v>
      </c>
      <c r="S69" t="s">
        <v>68</v>
      </c>
      <c r="T69" t="s">
        <v>38</v>
      </c>
      <c r="U69" t="s">
        <v>39</v>
      </c>
      <c r="V69" t="s">
        <v>40</v>
      </c>
      <c r="W69" t="s">
        <v>49</v>
      </c>
      <c r="X69" t="s">
        <v>42</v>
      </c>
      <c r="Y69" t="s">
        <v>43</v>
      </c>
    </row>
    <row r="70" spans="1:25" x14ac:dyDescent="0.25">
      <c r="A70">
        <v>307</v>
      </c>
      <c r="B70">
        <v>570</v>
      </c>
      <c r="C70" s="1" t="s">
        <v>111</v>
      </c>
      <c r="D70" t="s">
        <v>24</v>
      </c>
      <c r="E70" t="s">
        <v>25</v>
      </c>
      <c r="F70" t="s">
        <v>26</v>
      </c>
      <c r="G70">
        <v>1</v>
      </c>
      <c r="H70" t="s">
        <v>27</v>
      </c>
      <c r="I70" t="s">
        <v>81</v>
      </c>
      <c r="J70" t="s">
        <v>29</v>
      </c>
      <c r="K70" t="s">
        <v>29</v>
      </c>
      <c r="L70" t="s">
        <v>30</v>
      </c>
      <c r="M70" t="s">
        <v>31</v>
      </c>
      <c r="N70" t="s">
        <v>46</v>
      </c>
      <c r="O70" t="s">
        <v>58</v>
      </c>
      <c r="P70" t="s">
        <v>34</v>
      </c>
      <c r="Q70" t="s">
        <v>72</v>
      </c>
      <c r="R70" t="s">
        <v>36</v>
      </c>
      <c r="S70" t="s">
        <v>37</v>
      </c>
      <c r="T70" t="s">
        <v>38</v>
      </c>
      <c r="U70" t="s">
        <v>74</v>
      </c>
      <c r="V70" t="s">
        <v>40</v>
      </c>
      <c r="W70" t="s">
        <v>75</v>
      </c>
      <c r="X70" t="s">
        <v>42</v>
      </c>
      <c r="Y70" t="s">
        <v>43</v>
      </c>
    </row>
    <row r="71" spans="1:25" x14ac:dyDescent="0.25">
      <c r="A71">
        <v>308</v>
      </c>
      <c r="B71">
        <v>571</v>
      </c>
      <c r="C71" s="1" t="s">
        <v>150</v>
      </c>
      <c r="D71" t="s">
        <v>24</v>
      </c>
      <c r="E71" t="s">
        <v>25</v>
      </c>
      <c r="F71" t="s">
        <v>26</v>
      </c>
      <c r="G71">
        <v>1</v>
      </c>
      <c r="H71" t="s">
        <v>70</v>
      </c>
      <c r="I71" t="s">
        <v>83</v>
      </c>
      <c r="J71" t="s">
        <v>29</v>
      </c>
      <c r="K71" t="s">
        <v>29</v>
      </c>
      <c r="L71" t="s">
        <v>30</v>
      </c>
      <c r="M71" t="s">
        <v>31</v>
      </c>
      <c r="N71" t="s">
        <v>32</v>
      </c>
      <c r="O71" t="s">
        <v>58</v>
      </c>
      <c r="P71" t="s">
        <v>34</v>
      </c>
      <c r="Q71" t="s">
        <v>47</v>
      </c>
      <c r="R71" t="s">
        <v>36</v>
      </c>
      <c r="S71" t="s">
        <v>37</v>
      </c>
      <c r="T71" t="s">
        <v>38</v>
      </c>
      <c r="U71" t="s">
        <v>74</v>
      </c>
      <c r="V71" t="s">
        <v>40</v>
      </c>
      <c r="W71" t="s">
        <v>49</v>
      </c>
      <c r="X71" t="s">
        <v>42</v>
      </c>
      <c r="Y71" t="s">
        <v>43</v>
      </c>
    </row>
    <row r="72" spans="1:25" x14ac:dyDescent="0.25">
      <c r="A72">
        <v>309</v>
      </c>
      <c r="B72">
        <v>572</v>
      </c>
      <c r="C72" s="1" t="s">
        <v>150</v>
      </c>
      <c r="D72" t="s">
        <v>24</v>
      </c>
      <c r="E72" t="s">
        <v>25</v>
      </c>
      <c r="F72" t="s">
        <v>26</v>
      </c>
      <c r="G72">
        <v>1</v>
      </c>
      <c r="H72" t="s">
        <v>70</v>
      </c>
      <c r="I72" t="s">
        <v>83</v>
      </c>
      <c r="J72" t="s">
        <v>29</v>
      </c>
      <c r="K72" t="s">
        <v>29</v>
      </c>
      <c r="L72" t="s">
        <v>30</v>
      </c>
      <c r="M72" t="s">
        <v>31</v>
      </c>
      <c r="N72" t="s">
        <v>32</v>
      </c>
      <c r="O72" t="s">
        <v>58</v>
      </c>
      <c r="P72" t="s">
        <v>34</v>
      </c>
      <c r="Q72" t="s">
        <v>47</v>
      </c>
      <c r="R72" t="s">
        <v>36</v>
      </c>
      <c r="S72" t="s">
        <v>37</v>
      </c>
      <c r="T72" t="s">
        <v>38</v>
      </c>
      <c r="U72" t="s">
        <v>74</v>
      </c>
      <c r="V72" t="s">
        <v>40</v>
      </c>
      <c r="W72" t="s">
        <v>49</v>
      </c>
      <c r="X72" t="s">
        <v>42</v>
      </c>
      <c r="Y72" t="s">
        <v>43</v>
      </c>
    </row>
    <row r="73" spans="1:25" x14ac:dyDescent="0.25">
      <c r="A73">
        <v>310</v>
      </c>
      <c r="B73">
        <v>573</v>
      </c>
      <c r="C73" s="1" t="s">
        <v>150</v>
      </c>
      <c r="D73" t="s">
        <v>24</v>
      </c>
      <c r="E73" t="s">
        <v>25</v>
      </c>
      <c r="F73" t="s">
        <v>26</v>
      </c>
      <c r="G73">
        <v>1</v>
      </c>
      <c r="H73" t="s">
        <v>70</v>
      </c>
      <c r="I73" t="s">
        <v>83</v>
      </c>
      <c r="J73" t="s">
        <v>29</v>
      </c>
      <c r="K73" t="s">
        <v>29</v>
      </c>
      <c r="L73" t="s">
        <v>30</v>
      </c>
      <c r="M73" t="s">
        <v>31</v>
      </c>
      <c r="N73" t="s">
        <v>32</v>
      </c>
      <c r="O73" t="s">
        <v>58</v>
      </c>
      <c r="P73" t="s">
        <v>34</v>
      </c>
      <c r="Q73" t="s">
        <v>47</v>
      </c>
      <c r="R73" t="s">
        <v>36</v>
      </c>
      <c r="S73" t="s">
        <v>37</v>
      </c>
      <c r="T73" t="s">
        <v>38</v>
      </c>
      <c r="U73" t="s">
        <v>74</v>
      </c>
      <c r="V73" t="s">
        <v>40</v>
      </c>
      <c r="W73" t="s">
        <v>49</v>
      </c>
      <c r="X73" t="s">
        <v>42</v>
      </c>
      <c r="Y73" t="s">
        <v>43</v>
      </c>
    </row>
    <row r="74" spans="1:25" x14ac:dyDescent="0.25">
      <c r="A74">
        <v>315</v>
      </c>
      <c r="B74">
        <v>578</v>
      </c>
      <c r="C74" s="1" t="s">
        <v>134</v>
      </c>
      <c r="D74" t="s">
        <v>24</v>
      </c>
      <c r="E74" t="s">
        <v>25</v>
      </c>
      <c r="F74" t="s">
        <v>26</v>
      </c>
      <c r="G74">
        <v>1</v>
      </c>
      <c r="H74" t="s">
        <v>97</v>
      </c>
      <c r="I74" t="s">
        <v>28</v>
      </c>
      <c r="J74" t="s">
        <v>29</v>
      </c>
      <c r="K74" t="s">
        <v>29</v>
      </c>
      <c r="L74" t="s">
        <v>30</v>
      </c>
      <c r="M74" t="s">
        <v>31</v>
      </c>
      <c r="N74" t="s">
        <v>32</v>
      </c>
      <c r="O74" t="s">
        <v>58</v>
      </c>
      <c r="P74" t="s">
        <v>34</v>
      </c>
      <c r="Q74" t="s">
        <v>35</v>
      </c>
      <c r="R74" t="s">
        <v>36</v>
      </c>
      <c r="S74" t="s">
        <v>68</v>
      </c>
      <c r="T74" t="s">
        <v>38</v>
      </c>
      <c r="U74" t="s">
        <v>39</v>
      </c>
      <c r="V74" t="s">
        <v>40</v>
      </c>
      <c r="W74" t="s">
        <v>49</v>
      </c>
      <c r="X74" t="s">
        <v>42</v>
      </c>
      <c r="Y74" t="s">
        <v>43</v>
      </c>
    </row>
    <row r="75" spans="1:25" x14ac:dyDescent="0.25">
      <c r="A75">
        <v>317</v>
      </c>
      <c r="B75">
        <v>580</v>
      </c>
      <c r="C75" s="1" t="s">
        <v>134</v>
      </c>
      <c r="D75" t="s">
        <v>24</v>
      </c>
      <c r="E75" t="s">
        <v>25</v>
      </c>
      <c r="F75" t="s">
        <v>26</v>
      </c>
      <c r="G75">
        <v>1</v>
      </c>
      <c r="H75" t="s">
        <v>115</v>
      </c>
      <c r="I75" t="s">
        <v>28</v>
      </c>
      <c r="J75" t="s">
        <v>29</v>
      </c>
      <c r="K75" t="s">
        <v>29</v>
      </c>
      <c r="L75" t="s">
        <v>30</v>
      </c>
      <c r="M75" t="s">
        <v>31</v>
      </c>
      <c r="N75" t="s">
        <v>32</v>
      </c>
      <c r="O75" t="s">
        <v>33</v>
      </c>
      <c r="P75" t="s">
        <v>34</v>
      </c>
      <c r="Q75" t="s">
        <v>35</v>
      </c>
      <c r="R75" t="s">
        <v>36</v>
      </c>
      <c r="S75" t="s">
        <v>68</v>
      </c>
      <c r="T75" t="s">
        <v>38</v>
      </c>
      <c r="U75" t="s">
        <v>39</v>
      </c>
      <c r="V75" t="s">
        <v>40</v>
      </c>
      <c r="W75" t="s">
        <v>49</v>
      </c>
      <c r="X75" t="s">
        <v>42</v>
      </c>
      <c r="Y75" t="s">
        <v>43</v>
      </c>
    </row>
    <row r="76" spans="1:25" x14ac:dyDescent="0.25">
      <c r="A76">
        <v>318</v>
      </c>
      <c r="B76">
        <v>581</v>
      </c>
      <c r="C76" s="1" t="s">
        <v>134</v>
      </c>
      <c r="D76" t="s">
        <v>24</v>
      </c>
      <c r="E76" t="s">
        <v>25</v>
      </c>
      <c r="F76" t="s">
        <v>26</v>
      </c>
      <c r="G76">
        <v>1</v>
      </c>
      <c r="H76" t="s">
        <v>27</v>
      </c>
      <c r="I76" t="s">
        <v>81</v>
      </c>
      <c r="J76" t="s">
        <v>29</v>
      </c>
      <c r="K76" t="s">
        <v>29</v>
      </c>
      <c r="L76" t="s">
        <v>30</v>
      </c>
      <c r="M76" t="s">
        <v>31</v>
      </c>
      <c r="N76" t="s">
        <v>46</v>
      </c>
      <c r="O76" t="s">
        <v>58</v>
      </c>
      <c r="P76" t="s">
        <v>34</v>
      </c>
      <c r="Q76" t="s">
        <v>72</v>
      </c>
      <c r="R76" t="s">
        <v>36</v>
      </c>
      <c r="S76" t="s">
        <v>37</v>
      </c>
      <c r="T76" t="s">
        <v>38</v>
      </c>
      <c r="U76" t="s">
        <v>74</v>
      </c>
      <c r="V76" t="s">
        <v>40</v>
      </c>
      <c r="W76" t="s">
        <v>75</v>
      </c>
      <c r="X76" t="s">
        <v>42</v>
      </c>
      <c r="Y76" t="s">
        <v>43</v>
      </c>
    </row>
    <row r="77" spans="1:25" x14ac:dyDescent="0.25">
      <c r="A77">
        <v>319</v>
      </c>
      <c r="B77">
        <v>582</v>
      </c>
      <c r="C77" s="1" t="s">
        <v>134</v>
      </c>
      <c r="D77" t="s">
        <v>24</v>
      </c>
      <c r="E77" t="s">
        <v>25</v>
      </c>
      <c r="F77" t="s">
        <v>26</v>
      </c>
      <c r="G77">
        <v>1</v>
      </c>
      <c r="H77" t="s">
        <v>115</v>
      </c>
      <c r="I77" t="s">
        <v>28</v>
      </c>
      <c r="J77" t="s">
        <v>29</v>
      </c>
      <c r="K77" t="s">
        <v>29</v>
      </c>
      <c r="L77" t="s">
        <v>30</v>
      </c>
      <c r="M77" t="s">
        <v>31</v>
      </c>
      <c r="N77" t="s">
        <v>32</v>
      </c>
      <c r="O77" t="s">
        <v>33</v>
      </c>
      <c r="P77" t="s">
        <v>34</v>
      </c>
      <c r="Q77" t="s">
        <v>35</v>
      </c>
      <c r="R77" t="s">
        <v>36</v>
      </c>
      <c r="S77" t="s">
        <v>68</v>
      </c>
      <c r="T77" t="s">
        <v>38</v>
      </c>
      <c r="U77" t="s">
        <v>39</v>
      </c>
      <c r="V77" t="s">
        <v>40</v>
      </c>
      <c r="W77" t="s">
        <v>49</v>
      </c>
      <c r="X77" t="s">
        <v>42</v>
      </c>
      <c r="Y77" t="s">
        <v>43</v>
      </c>
    </row>
    <row r="78" spans="1:25" x14ac:dyDescent="0.25">
      <c r="A78">
        <v>321</v>
      </c>
      <c r="B78">
        <v>584</v>
      </c>
      <c r="C78" s="1" t="s">
        <v>134</v>
      </c>
      <c r="D78" t="s">
        <v>24</v>
      </c>
      <c r="E78" t="s">
        <v>25</v>
      </c>
      <c r="F78" t="s">
        <v>26</v>
      </c>
      <c r="G78">
        <v>1</v>
      </c>
      <c r="H78" t="s">
        <v>115</v>
      </c>
      <c r="I78" t="s">
        <v>28</v>
      </c>
      <c r="J78" t="s">
        <v>29</v>
      </c>
      <c r="K78" t="s">
        <v>29</v>
      </c>
      <c r="L78" t="s">
        <v>30</v>
      </c>
      <c r="M78" t="s">
        <v>31</v>
      </c>
      <c r="N78" t="s">
        <v>32</v>
      </c>
      <c r="O78" t="s">
        <v>33</v>
      </c>
      <c r="P78" t="s">
        <v>34</v>
      </c>
      <c r="Q78" t="s">
        <v>35</v>
      </c>
      <c r="R78" t="s">
        <v>36</v>
      </c>
      <c r="S78" t="s">
        <v>68</v>
      </c>
      <c r="T78" t="s">
        <v>38</v>
      </c>
      <c r="U78" t="s">
        <v>39</v>
      </c>
      <c r="V78" t="s">
        <v>40</v>
      </c>
      <c r="W78" t="s">
        <v>49</v>
      </c>
      <c r="X78" t="s">
        <v>42</v>
      </c>
      <c r="Y78" t="s">
        <v>43</v>
      </c>
    </row>
    <row r="79" spans="1:25" x14ac:dyDescent="0.25">
      <c r="A79">
        <v>323</v>
      </c>
      <c r="B79">
        <v>586</v>
      </c>
      <c r="C79" s="1" t="s">
        <v>134</v>
      </c>
      <c r="D79" t="s">
        <v>24</v>
      </c>
      <c r="E79" t="s">
        <v>25</v>
      </c>
      <c r="F79" t="s">
        <v>26</v>
      </c>
      <c r="G79">
        <v>1</v>
      </c>
      <c r="H79" t="s">
        <v>70</v>
      </c>
      <c r="I79" t="s">
        <v>83</v>
      </c>
      <c r="J79" t="s">
        <v>29</v>
      </c>
      <c r="K79" t="s">
        <v>29</v>
      </c>
      <c r="L79" t="s">
        <v>30</v>
      </c>
      <c r="M79" t="s">
        <v>31</v>
      </c>
      <c r="N79" t="s">
        <v>32</v>
      </c>
      <c r="O79" t="s">
        <v>58</v>
      </c>
      <c r="P79" t="s">
        <v>34</v>
      </c>
      <c r="Q79" t="s">
        <v>35</v>
      </c>
      <c r="R79" t="s">
        <v>36</v>
      </c>
      <c r="S79" t="s">
        <v>68</v>
      </c>
      <c r="T79" t="s">
        <v>38</v>
      </c>
      <c r="U79" t="s">
        <v>39</v>
      </c>
      <c r="V79" t="s">
        <v>40</v>
      </c>
      <c r="W79" t="s">
        <v>49</v>
      </c>
      <c r="X79" t="s">
        <v>42</v>
      </c>
      <c r="Y79" t="s">
        <v>43</v>
      </c>
    </row>
    <row r="80" spans="1:25" x14ac:dyDescent="0.25">
      <c r="A80">
        <v>334</v>
      </c>
      <c r="B80">
        <v>597</v>
      </c>
      <c r="C80" s="1" t="s">
        <v>181</v>
      </c>
      <c r="D80" t="s">
        <v>24</v>
      </c>
      <c r="E80" t="s">
        <v>25</v>
      </c>
      <c r="F80" t="s">
        <v>26</v>
      </c>
      <c r="G80">
        <v>1</v>
      </c>
      <c r="H80" t="s">
        <v>182</v>
      </c>
      <c r="I80" t="s">
        <v>83</v>
      </c>
      <c r="J80" t="s">
        <v>29</v>
      </c>
      <c r="K80" t="s">
        <v>29</v>
      </c>
      <c r="L80" t="s">
        <v>30</v>
      </c>
      <c r="M80" t="s">
        <v>31</v>
      </c>
      <c r="N80" t="s">
        <v>32</v>
      </c>
      <c r="O80" t="s">
        <v>58</v>
      </c>
      <c r="P80" t="s">
        <v>34</v>
      </c>
      <c r="Q80" t="s">
        <v>47</v>
      </c>
      <c r="R80" t="s">
        <v>36</v>
      </c>
      <c r="S80" t="s">
        <v>68</v>
      </c>
      <c r="T80" t="s">
        <v>38</v>
      </c>
      <c r="U80" t="s">
        <v>39</v>
      </c>
      <c r="V80" t="s">
        <v>40</v>
      </c>
      <c r="W80" t="s">
        <v>49</v>
      </c>
      <c r="X80" t="s">
        <v>42</v>
      </c>
      <c r="Y80" t="s">
        <v>43</v>
      </c>
    </row>
    <row r="81" spans="1:25" x14ac:dyDescent="0.25">
      <c r="A81">
        <v>335</v>
      </c>
      <c r="B81">
        <v>598</v>
      </c>
      <c r="C81" s="1" t="s">
        <v>134</v>
      </c>
      <c r="D81" t="s">
        <v>24</v>
      </c>
      <c r="E81" t="s">
        <v>25</v>
      </c>
      <c r="F81" t="s">
        <v>26</v>
      </c>
      <c r="G81">
        <v>1</v>
      </c>
      <c r="H81" t="s">
        <v>92</v>
      </c>
      <c r="I81" t="s">
        <v>83</v>
      </c>
      <c r="J81" t="s">
        <v>29</v>
      </c>
      <c r="K81" t="s">
        <v>29</v>
      </c>
      <c r="L81" t="s">
        <v>30</v>
      </c>
      <c r="M81" t="s">
        <v>31</v>
      </c>
      <c r="N81" t="s">
        <v>32</v>
      </c>
      <c r="O81" t="s">
        <v>33</v>
      </c>
      <c r="P81" t="s">
        <v>34</v>
      </c>
      <c r="Q81" t="s">
        <v>35</v>
      </c>
      <c r="R81" t="s">
        <v>36</v>
      </c>
      <c r="S81" t="s">
        <v>63</v>
      </c>
      <c r="T81" t="s">
        <v>38</v>
      </c>
      <c r="U81" t="s">
        <v>64</v>
      </c>
      <c r="V81" t="s">
        <v>40</v>
      </c>
      <c r="W81" t="s">
        <v>41</v>
      </c>
      <c r="X81" t="s">
        <v>42</v>
      </c>
      <c r="Y81" t="s">
        <v>43</v>
      </c>
    </row>
    <row r="82" spans="1:25" x14ac:dyDescent="0.25">
      <c r="A82">
        <v>336</v>
      </c>
      <c r="B82">
        <v>599</v>
      </c>
      <c r="C82" s="1" t="s">
        <v>134</v>
      </c>
      <c r="D82" t="s">
        <v>24</v>
      </c>
      <c r="E82" t="s">
        <v>25</v>
      </c>
      <c r="F82" t="s">
        <v>26</v>
      </c>
      <c r="G82">
        <v>1</v>
      </c>
      <c r="H82" t="s">
        <v>115</v>
      </c>
      <c r="I82" t="s">
        <v>28</v>
      </c>
      <c r="J82" t="s">
        <v>29</v>
      </c>
      <c r="K82" t="s">
        <v>29</v>
      </c>
      <c r="L82" t="s">
        <v>30</v>
      </c>
      <c r="M82" t="s">
        <v>31</v>
      </c>
      <c r="N82" t="s">
        <v>32</v>
      </c>
      <c r="O82" t="s">
        <v>58</v>
      </c>
      <c r="P82" t="s">
        <v>34</v>
      </c>
      <c r="Q82" t="s">
        <v>72</v>
      </c>
      <c r="R82" t="s">
        <v>36</v>
      </c>
      <c r="S82" t="s">
        <v>37</v>
      </c>
      <c r="T82" t="s">
        <v>38</v>
      </c>
      <c r="U82" t="s">
        <v>74</v>
      </c>
      <c r="V82" t="s">
        <v>40</v>
      </c>
      <c r="W82" t="s">
        <v>75</v>
      </c>
      <c r="X82" t="s">
        <v>42</v>
      </c>
      <c r="Y82" t="s">
        <v>43</v>
      </c>
    </row>
    <row r="83" spans="1:25" x14ac:dyDescent="0.25">
      <c r="A83">
        <v>337</v>
      </c>
      <c r="B83">
        <v>600</v>
      </c>
      <c r="C83" s="1" t="s">
        <v>183</v>
      </c>
      <c r="D83" t="s">
        <v>24</v>
      </c>
      <c r="E83" t="s">
        <v>25</v>
      </c>
      <c r="F83" t="s">
        <v>26</v>
      </c>
      <c r="G83">
        <v>1</v>
      </c>
      <c r="H83" t="s">
        <v>182</v>
      </c>
      <c r="I83" t="s">
        <v>83</v>
      </c>
      <c r="J83" t="s">
        <v>29</v>
      </c>
      <c r="K83" t="s">
        <v>29</v>
      </c>
      <c r="L83" t="s">
        <v>30</v>
      </c>
      <c r="M83" t="s">
        <v>31</v>
      </c>
      <c r="N83" t="s">
        <v>93</v>
      </c>
      <c r="O83" t="s">
        <v>71</v>
      </c>
      <c r="P83" t="s">
        <v>34</v>
      </c>
      <c r="Q83" t="s">
        <v>72</v>
      </c>
      <c r="R83" t="s">
        <v>36</v>
      </c>
      <c r="S83" t="s">
        <v>37</v>
      </c>
      <c r="T83" t="s">
        <v>38</v>
      </c>
      <c r="U83" t="s">
        <v>74</v>
      </c>
      <c r="V83" t="s">
        <v>40</v>
      </c>
      <c r="W83" t="s">
        <v>75</v>
      </c>
      <c r="X83" t="s">
        <v>42</v>
      </c>
      <c r="Y83" t="s">
        <v>43</v>
      </c>
    </row>
    <row r="84" spans="1:25" x14ac:dyDescent="0.25">
      <c r="A84">
        <v>338</v>
      </c>
      <c r="B84">
        <v>601</v>
      </c>
      <c r="C84" s="1" t="s">
        <v>183</v>
      </c>
      <c r="D84" t="s">
        <v>24</v>
      </c>
      <c r="E84" t="s">
        <v>25</v>
      </c>
      <c r="F84" t="s">
        <v>26</v>
      </c>
      <c r="G84">
        <v>1</v>
      </c>
      <c r="H84" t="s">
        <v>182</v>
      </c>
      <c r="I84" t="s">
        <v>83</v>
      </c>
      <c r="J84" t="s">
        <v>29</v>
      </c>
      <c r="K84" t="s">
        <v>29</v>
      </c>
      <c r="L84" t="s">
        <v>30</v>
      </c>
      <c r="M84" t="s">
        <v>31</v>
      </c>
      <c r="N84" t="s">
        <v>93</v>
      </c>
      <c r="O84" t="s">
        <v>71</v>
      </c>
      <c r="P84" t="s">
        <v>34</v>
      </c>
      <c r="Q84" t="s">
        <v>72</v>
      </c>
      <c r="R84" t="s">
        <v>36</v>
      </c>
      <c r="S84" t="s">
        <v>37</v>
      </c>
      <c r="T84" t="s">
        <v>38</v>
      </c>
      <c r="U84" t="s">
        <v>74</v>
      </c>
      <c r="V84" t="s">
        <v>40</v>
      </c>
      <c r="W84" t="s">
        <v>75</v>
      </c>
      <c r="X84" t="s">
        <v>42</v>
      </c>
      <c r="Y84" t="s">
        <v>43</v>
      </c>
    </row>
    <row r="85" spans="1:25" x14ac:dyDescent="0.25">
      <c r="A85">
        <v>339</v>
      </c>
      <c r="B85">
        <v>602</v>
      </c>
      <c r="C85" s="1" t="s">
        <v>134</v>
      </c>
      <c r="D85" t="s">
        <v>24</v>
      </c>
      <c r="E85" t="s">
        <v>25</v>
      </c>
      <c r="F85" t="s">
        <v>26</v>
      </c>
      <c r="G85">
        <v>1</v>
      </c>
      <c r="H85" t="s">
        <v>92</v>
      </c>
      <c r="I85" t="s">
        <v>83</v>
      </c>
      <c r="J85" t="s">
        <v>29</v>
      </c>
      <c r="K85" t="s">
        <v>29</v>
      </c>
      <c r="L85" t="s">
        <v>30</v>
      </c>
      <c r="M85" t="s">
        <v>31</v>
      </c>
      <c r="N85" t="s">
        <v>32</v>
      </c>
      <c r="O85" t="s">
        <v>33</v>
      </c>
      <c r="P85" t="s">
        <v>34</v>
      </c>
      <c r="Q85" t="s">
        <v>35</v>
      </c>
      <c r="R85" t="s">
        <v>36</v>
      </c>
      <c r="S85" t="s">
        <v>63</v>
      </c>
      <c r="T85" t="s">
        <v>38</v>
      </c>
      <c r="U85" t="s">
        <v>64</v>
      </c>
      <c r="V85" t="s">
        <v>40</v>
      </c>
      <c r="W85" t="s">
        <v>41</v>
      </c>
      <c r="X85" t="s">
        <v>42</v>
      </c>
      <c r="Y85" t="s">
        <v>43</v>
      </c>
    </row>
    <row r="86" spans="1:25" x14ac:dyDescent="0.25">
      <c r="A86">
        <v>340</v>
      </c>
      <c r="B86">
        <v>603</v>
      </c>
      <c r="C86" s="1" t="s">
        <v>184</v>
      </c>
      <c r="D86" t="s">
        <v>24</v>
      </c>
      <c r="E86" t="s">
        <v>25</v>
      </c>
      <c r="F86" t="s">
        <v>26</v>
      </c>
      <c r="G86">
        <v>1</v>
      </c>
      <c r="H86" t="s">
        <v>185</v>
      </c>
      <c r="I86" t="s">
        <v>83</v>
      </c>
      <c r="J86" t="s">
        <v>29</v>
      </c>
      <c r="K86" t="s">
        <v>29</v>
      </c>
      <c r="L86" t="s">
        <v>30</v>
      </c>
      <c r="M86" t="s">
        <v>31</v>
      </c>
      <c r="N86" t="s">
        <v>46</v>
      </c>
      <c r="O86" t="s">
        <v>84</v>
      </c>
      <c r="P86" t="s">
        <v>34</v>
      </c>
      <c r="Q86" t="s">
        <v>72</v>
      </c>
      <c r="R86" t="s">
        <v>36</v>
      </c>
      <c r="S86" t="s">
        <v>73</v>
      </c>
      <c r="T86" t="s">
        <v>186</v>
      </c>
      <c r="U86" t="s">
        <v>48</v>
      </c>
      <c r="V86" t="s">
        <v>40</v>
      </c>
      <c r="W86" t="s">
        <v>105</v>
      </c>
      <c r="X86" t="s">
        <v>42</v>
      </c>
      <c r="Y86" t="s">
        <v>43</v>
      </c>
    </row>
    <row r="87" spans="1:25" x14ac:dyDescent="0.25">
      <c r="A87">
        <v>350</v>
      </c>
      <c r="B87">
        <v>613</v>
      </c>
      <c r="C87" s="1" t="s">
        <v>111</v>
      </c>
      <c r="D87" t="s">
        <v>24</v>
      </c>
      <c r="E87" t="s">
        <v>25</v>
      </c>
      <c r="F87" t="s">
        <v>26</v>
      </c>
      <c r="G87">
        <v>1</v>
      </c>
      <c r="H87" t="s">
        <v>115</v>
      </c>
      <c r="I87" t="s">
        <v>81</v>
      </c>
      <c r="J87" t="s">
        <v>29</v>
      </c>
      <c r="K87" t="s">
        <v>29</v>
      </c>
      <c r="L87" t="s">
        <v>30</v>
      </c>
      <c r="M87" t="s">
        <v>31</v>
      </c>
      <c r="N87" t="s">
        <v>32</v>
      </c>
      <c r="O87" t="s">
        <v>33</v>
      </c>
      <c r="P87" t="s">
        <v>34</v>
      </c>
      <c r="Q87" t="s">
        <v>35</v>
      </c>
      <c r="R87" t="s">
        <v>36</v>
      </c>
      <c r="S87" t="s">
        <v>63</v>
      </c>
      <c r="T87" t="s">
        <v>38</v>
      </c>
      <c r="U87" t="s">
        <v>39</v>
      </c>
      <c r="V87" t="s">
        <v>40</v>
      </c>
      <c r="W87" t="s">
        <v>49</v>
      </c>
      <c r="X87" t="s">
        <v>42</v>
      </c>
      <c r="Y87" t="s">
        <v>43</v>
      </c>
    </row>
    <row r="88" spans="1:25" x14ac:dyDescent="0.25">
      <c r="A88">
        <v>351</v>
      </c>
      <c r="B88">
        <v>614</v>
      </c>
      <c r="C88" s="1" t="s">
        <v>111</v>
      </c>
      <c r="D88" t="s">
        <v>24</v>
      </c>
      <c r="E88" t="s">
        <v>25</v>
      </c>
      <c r="F88" t="s">
        <v>26</v>
      </c>
      <c r="G88">
        <v>1</v>
      </c>
      <c r="H88" t="s">
        <v>115</v>
      </c>
      <c r="I88" t="s">
        <v>81</v>
      </c>
      <c r="J88" t="s">
        <v>29</v>
      </c>
      <c r="K88" t="s">
        <v>29</v>
      </c>
      <c r="L88" t="s">
        <v>30</v>
      </c>
      <c r="M88" t="s">
        <v>31</v>
      </c>
      <c r="N88" t="s">
        <v>32</v>
      </c>
      <c r="O88" t="s">
        <v>33</v>
      </c>
      <c r="P88" t="s">
        <v>34</v>
      </c>
      <c r="Q88" t="s">
        <v>35</v>
      </c>
      <c r="R88" t="s">
        <v>36</v>
      </c>
      <c r="S88" t="s">
        <v>63</v>
      </c>
      <c r="T88" t="s">
        <v>38</v>
      </c>
      <c r="U88" t="s">
        <v>39</v>
      </c>
      <c r="V88" t="s">
        <v>40</v>
      </c>
      <c r="W88" t="s">
        <v>49</v>
      </c>
      <c r="X88" t="s">
        <v>42</v>
      </c>
      <c r="Y88" t="s">
        <v>43</v>
      </c>
    </row>
    <row r="89" spans="1:25" x14ac:dyDescent="0.25">
      <c r="A89">
        <v>352</v>
      </c>
      <c r="B89">
        <v>615</v>
      </c>
      <c r="C89" s="1" t="s">
        <v>134</v>
      </c>
      <c r="D89" t="s">
        <v>24</v>
      </c>
      <c r="E89" t="s">
        <v>25</v>
      </c>
      <c r="F89" t="s">
        <v>26</v>
      </c>
      <c r="G89">
        <v>1</v>
      </c>
      <c r="H89" t="s">
        <v>133</v>
      </c>
      <c r="I89" t="s">
        <v>81</v>
      </c>
      <c r="J89" t="s">
        <v>29</v>
      </c>
      <c r="K89" t="s">
        <v>29</v>
      </c>
      <c r="L89" t="s">
        <v>30</v>
      </c>
      <c r="M89" t="s">
        <v>31</v>
      </c>
      <c r="N89" t="s">
        <v>46</v>
      </c>
      <c r="O89" t="s">
        <v>58</v>
      </c>
      <c r="P89" t="s">
        <v>34</v>
      </c>
      <c r="Q89" t="s">
        <v>72</v>
      </c>
      <c r="R89" t="s">
        <v>36</v>
      </c>
      <c r="S89" t="s">
        <v>37</v>
      </c>
      <c r="T89" t="s">
        <v>38</v>
      </c>
      <c r="U89" t="s">
        <v>39</v>
      </c>
      <c r="V89" t="s">
        <v>40</v>
      </c>
      <c r="W89" t="s">
        <v>75</v>
      </c>
      <c r="X89" t="s">
        <v>42</v>
      </c>
      <c r="Y89" t="s">
        <v>43</v>
      </c>
    </row>
    <row r="90" spans="1:25" x14ac:dyDescent="0.25">
      <c r="A90">
        <v>353</v>
      </c>
      <c r="B90">
        <v>616</v>
      </c>
      <c r="C90" s="1" t="s">
        <v>134</v>
      </c>
      <c r="D90" t="s">
        <v>24</v>
      </c>
      <c r="E90" t="s">
        <v>25</v>
      </c>
      <c r="F90" t="s">
        <v>26</v>
      </c>
      <c r="G90">
        <v>1</v>
      </c>
      <c r="H90" t="s">
        <v>27</v>
      </c>
      <c r="I90" t="s">
        <v>28</v>
      </c>
      <c r="J90" t="s">
        <v>29</v>
      </c>
      <c r="K90" t="s">
        <v>29</v>
      </c>
      <c r="L90" t="s">
        <v>30</v>
      </c>
      <c r="M90" t="s">
        <v>31</v>
      </c>
      <c r="N90" t="s">
        <v>32</v>
      </c>
      <c r="O90" t="s">
        <v>58</v>
      </c>
      <c r="P90" t="s">
        <v>34</v>
      </c>
      <c r="Q90" t="s">
        <v>47</v>
      </c>
      <c r="R90" t="s">
        <v>36</v>
      </c>
      <c r="S90" t="s">
        <v>68</v>
      </c>
      <c r="T90" t="s">
        <v>38</v>
      </c>
      <c r="U90" t="s">
        <v>39</v>
      </c>
      <c r="V90" t="s">
        <v>40</v>
      </c>
      <c r="W90" t="s">
        <v>49</v>
      </c>
      <c r="X90" t="s">
        <v>42</v>
      </c>
      <c r="Y90" t="s">
        <v>43</v>
      </c>
    </row>
    <row r="91" spans="1:25" x14ac:dyDescent="0.25">
      <c r="A91">
        <v>355</v>
      </c>
      <c r="B91">
        <v>618</v>
      </c>
      <c r="C91" s="1" t="s">
        <v>134</v>
      </c>
      <c r="D91" t="s">
        <v>24</v>
      </c>
      <c r="E91" t="s">
        <v>25</v>
      </c>
      <c r="F91" t="s">
        <v>26</v>
      </c>
      <c r="G91">
        <v>1</v>
      </c>
      <c r="H91" t="s">
        <v>27</v>
      </c>
      <c r="I91" t="s">
        <v>28</v>
      </c>
      <c r="J91" t="s">
        <v>29</v>
      </c>
      <c r="K91" t="s">
        <v>29</v>
      </c>
      <c r="L91" t="s">
        <v>30</v>
      </c>
      <c r="M91" t="s">
        <v>31</v>
      </c>
      <c r="N91" t="s">
        <v>32</v>
      </c>
      <c r="O91" t="s">
        <v>58</v>
      </c>
      <c r="P91" t="s">
        <v>34</v>
      </c>
      <c r="Q91" t="s">
        <v>47</v>
      </c>
      <c r="R91" t="s">
        <v>36</v>
      </c>
      <c r="S91" t="s">
        <v>68</v>
      </c>
      <c r="T91" t="s">
        <v>38</v>
      </c>
      <c r="U91" t="s">
        <v>39</v>
      </c>
      <c r="V91" t="s">
        <v>40</v>
      </c>
      <c r="W91" t="s">
        <v>49</v>
      </c>
      <c r="X91" t="s">
        <v>42</v>
      </c>
      <c r="Y91" t="s">
        <v>43</v>
      </c>
    </row>
    <row r="92" spans="1:25" x14ac:dyDescent="0.25">
      <c r="A92">
        <v>356</v>
      </c>
      <c r="B92">
        <v>619</v>
      </c>
      <c r="C92" s="1" t="s">
        <v>150</v>
      </c>
      <c r="D92" t="s">
        <v>24</v>
      </c>
      <c r="E92" t="s">
        <v>25</v>
      </c>
      <c r="F92" t="s">
        <v>26</v>
      </c>
      <c r="G92">
        <v>1</v>
      </c>
      <c r="H92" t="s">
        <v>70</v>
      </c>
      <c r="I92" t="s">
        <v>83</v>
      </c>
      <c r="J92" t="s">
        <v>29</v>
      </c>
      <c r="K92" t="s">
        <v>29</v>
      </c>
      <c r="L92" t="s">
        <v>30</v>
      </c>
      <c r="M92" t="s">
        <v>31</v>
      </c>
      <c r="N92" t="s">
        <v>32</v>
      </c>
      <c r="O92" t="s">
        <v>33</v>
      </c>
      <c r="P92" t="s">
        <v>34</v>
      </c>
      <c r="Q92" t="s">
        <v>35</v>
      </c>
      <c r="R92" t="s">
        <v>36</v>
      </c>
      <c r="S92" t="s">
        <v>63</v>
      </c>
      <c r="T92" t="s">
        <v>38</v>
      </c>
      <c r="U92" t="s">
        <v>39</v>
      </c>
      <c r="V92" t="s">
        <v>40</v>
      </c>
      <c r="W92" t="s">
        <v>41</v>
      </c>
      <c r="X92" t="s">
        <v>42</v>
      </c>
      <c r="Y92" t="s">
        <v>43</v>
      </c>
    </row>
    <row r="93" spans="1:25" x14ac:dyDescent="0.25">
      <c r="A93">
        <v>357</v>
      </c>
      <c r="B93">
        <v>620</v>
      </c>
      <c r="C93" s="1" t="s">
        <v>150</v>
      </c>
      <c r="D93" t="s">
        <v>24</v>
      </c>
      <c r="E93" t="s">
        <v>25</v>
      </c>
      <c r="F93" t="s">
        <v>26</v>
      </c>
      <c r="G93">
        <v>1</v>
      </c>
      <c r="H93" t="s">
        <v>97</v>
      </c>
      <c r="I93" t="s">
        <v>28</v>
      </c>
      <c r="J93" t="s">
        <v>29</v>
      </c>
      <c r="K93" t="s">
        <v>29</v>
      </c>
      <c r="L93" t="s">
        <v>30</v>
      </c>
      <c r="M93" t="s">
        <v>31</v>
      </c>
      <c r="N93" t="s">
        <v>32</v>
      </c>
      <c r="O93" t="s">
        <v>33</v>
      </c>
      <c r="P93" t="s">
        <v>34</v>
      </c>
      <c r="Q93" t="s">
        <v>35</v>
      </c>
      <c r="R93" t="s">
        <v>36</v>
      </c>
      <c r="S93" t="s">
        <v>63</v>
      </c>
      <c r="T93" t="s">
        <v>38</v>
      </c>
      <c r="U93" t="s">
        <v>39</v>
      </c>
      <c r="V93" t="s">
        <v>40</v>
      </c>
      <c r="W93" t="s">
        <v>41</v>
      </c>
      <c r="X93" t="s">
        <v>42</v>
      </c>
      <c r="Y93" t="s">
        <v>43</v>
      </c>
    </row>
    <row r="94" spans="1:25" x14ac:dyDescent="0.25">
      <c r="A94">
        <v>358</v>
      </c>
      <c r="B94">
        <v>621</v>
      </c>
      <c r="C94" s="1" t="s">
        <v>150</v>
      </c>
      <c r="D94" t="s">
        <v>24</v>
      </c>
      <c r="E94" t="s">
        <v>25</v>
      </c>
      <c r="F94" t="s">
        <v>26</v>
      </c>
      <c r="G94">
        <v>1</v>
      </c>
      <c r="H94" t="s">
        <v>92</v>
      </c>
      <c r="I94" t="s">
        <v>83</v>
      </c>
      <c r="J94" t="s">
        <v>29</v>
      </c>
      <c r="K94" t="s">
        <v>29</v>
      </c>
      <c r="L94" t="s">
        <v>30</v>
      </c>
      <c r="M94" t="s">
        <v>31</v>
      </c>
      <c r="N94" t="s">
        <v>32</v>
      </c>
      <c r="O94" t="s">
        <v>33</v>
      </c>
      <c r="P94" t="s">
        <v>34</v>
      </c>
      <c r="Q94" t="s">
        <v>35</v>
      </c>
      <c r="R94" t="s">
        <v>36</v>
      </c>
      <c r="S94" t="s">
        <v>63</v>
      </c>
      <c r="T94" t="s">
        <v>38</v>
      </c>
      <c r="U94" t="s">
        <v>39</v>
      </c>
      <c r="V94" t="s">
        <v>40</v>
      </c>
      <c r="W94" t="s">
        <v>41</v>
      </c>
      <c r="X94" t="s">
        <v>42</v>
      </c>
      <c r="Y94" t="s">
        <v>43</v>
      </c>
    </row>
    <row r="95" spans="1:25" x14ac:dyDescent="0.25">
      <c r="A95">
        <v>376</v>
      </c>
      <c r="B95">
        <v>639</v>
      </c>
      <c r="C95" s="1" t="s">
        <v>121</v>
      </c>
      <c r="D95" t="s">
        <v>52</v>
      </c>
      <c r="E95" t="s">
        <v>45</v>
      </c>
      <c r="F95" t="s">
        <v>187</v>
      </c>
      <c r="G95">
        <v>1</v>
      </c>
      <c r="H95" t="s">
        <v>54</v>
      </c>
      <c r="I95" t="s">
        <v>55</v>
      </c>
      <c r="J95" t="s">
        <v>56</v>
      </c>
      <c r="K95" t="s">
        <v>56</v>
      </c>
      <c r="L95" t="s">
        <v>188</v>
      </c>
      <c r="M95" t="s">
        <v>31</v>
      </c>
      <c r="N95" t="s">
        <v>46</v>
      </c>
      <c r="O95" t="s">
        <v>71</v>
      </c>
      <c r="P95" t="s">
        <v>34</v>
      </c>
      <c r="Q95" t="s">
        <v>72</v>
      </c>
      <c r="R95" t="s">
        <v>36</v>
      </c>
      <c r="S95" t="s">
        <v>37</v>
      </c>
      <c r="T95" t="s">
        <v>38</v>
      </c>
      <c r="U95" t="s">
        <v>39</v>
      </c>
      <c r="V95" t="s">
        <v>40</v>
      </c>
      <c r="W95" t="s">
        <v>49</v>
      </c>
      <c r="X95" t="s">
        <v>42</v>
      </c>
      <c r="Y95" t="s">
        <v>43</v>
      </c>
    </row>
    <row r="96" spans="1:25" x14ac:dyDescent="0.25">
      <c r="A96">
        <v>377</v>
      </c>
      <c r="B96">
        <v>640</v>
      </c>
      <c r="C96" s="1" t="s">
        <v>51</v>
      </c>
      <c r="D96" t="s">
        <v>52</v>
      </c>
      <c r="E96" t="s">
        <v>25</v>
      </c>
      <c r="F96" t="s">
        <v>189</v>
      </c>
      <c r="G96">
        <v>1</v>
      </c>
      <c r="H96" t="s">
        <v>54</v>
      </c>
      <c r="I96" t="s">
        <v>55</v>
      </c>
      <c r="J96" t="s">
        <v>56</v>
      </c>
      <c r="K96" t="s">
        <v>56</v>
      </c>
      <c r="L96" t="s">
        <v>190</v>
      </c>
      <c r="M96" t="s">
        <v>31</v>
      </c>
      <c r="N96" t="s">
        <v>32</v>
      </c>
      <c r="O96" t="s">
        <v>33</v>
      </c>
      <c r="P96" t="s">
        <v>34</v>
      </c>
      <c r="Q96" t="s">
        <v>35</v>
      </c>
      <c r="R96" t="s">
        <v>36</v>
      </c>
      <c r="S96" t="s">
        <v>63</v>
      </c>
      <c r="T96" t="s">
        <v>38</v>
      </c>
      <c r="U96" t="s">
        <v>64</v>
      </c>
      <c r="V96" t="s">
        <v>40</v>
      </c>
      <c r="W96" t="s">
        <v>41</v>
      </c>
      <c r="X96" t="s">
        <v>42</v>
      </c>
      <c r="Y96" t="s">
        <v>43</v>
      </c>
    </row>
    <row r="97" spans="1:25" x14ac:dyDescent="0.25">
      <c r="A97">
        <v>378</v>
      </c>
      <c r="B97">
        <v>641</v>
      </c>
      <c r="C97" s="1" t="s">
        <v>51</v>
      </c>
      <c r="D97" t="s">
        <v>52</v>
      </c>
      <c r="E97" t="s">
        <v>25</v>
      </c>
      <c r="F97" t="s">
        <v>191</v>
      </c>
      <c r="G97">
        <v>1</v>
      </c>
      <c r="H97" t="s">
        <v>54</v>
      </c>
      <c r="I97" t="s">
        <v>55</v>
      </c>
      <c r="J97" t="s">
        <v>56</v>
      </c>
      <c r="K97" t="s">
        <v>56</v>
      </c>
      <c r="L97" t="s">
        <v>192</v>
      </c>
      <c r="M97" t="s">
        <v>31</v>
      </c>
      <c r="N97" t="s">
        <v>32</v>
      </c>
      <c r="O97" t="s">
        <v>33</v>
      </c>
      <c r="P97" t="s">
        <v>34</v>
      </c>
      <c r="Q97" t="s">
        <v>35</v>
      </c>
      <c r="R97" t="s">
        <v>36</v>
      </c>
      <c r="S97" t="s">
        <v>63</v>
      </c>
      <c r="T97" t="s">
        <v>38</v>
      </c>
      <c r="U97" t="s">
        <v>64</v>
      </c>
      <c r="V97" t="s">
        <v>40</v>
      </c>
      <c r="W97" t="s">
        <v>41</v>
      </c>
      <c r="X97" t="s">
        <v>42</v>
      </c>
      <c r="Y97" t="s">
        <v>43</v>
      </c>
    </row>
    <row r="98" spans="1:25" x14ac:dyDescent="0.25">
      <c r="A98">
        <v>379</v>
      </c>
      <c r="B98">
        <v>642</v>
      </c>
      <c r="C98" s="1" t="s">
        <v>51</v>
      </c>
      <c r="D98" t="s">
        <v>52</v>
      </c>
      <c r="E98" t="s">
        <v>25</v>
      </c>
      <c r="F98" t="s">
        <v>193</v>
      </c>
      <c r="G98">
        <v>1</v>
      </c>
      <c r="H98" t="s">
        <v>54</v>
      </c>
      <c r="I98" t="s">
        <v>55</v>
      </c>
      <c r="J98" t="s">
        <v>56</v>
      </c>
      <c r="K98" t="s">
        <v>56</v>
      </c>
      <c r="L98" t="s">
        <v>194</v>
      </c>
      <c r="M98" t="s">
        <v>31</v>
      </c>
      <c r="N98" t="s">
        <v>32</v>
      </c>
      <c r="O98" t="s">
        <v>33</v>
      </c>
      <c r="P98" t="s">
        <v>34</v>
      </c>
      <c r="Q98" t="s">
        <v>35</v>
      </c>
      <c r="R98" t="s">
        <v>36</v>
      </c>
      <c r="S98" t="s">
        <v>63</v>
      </c>
      <c r="T98" t="s">
        <v>38</v>
      </c>
      <c r="U98" t="s">
        <v>64</v>
      </c>
      <c r="V98" t="s">
        <v>40</v>
      </c>
      <c r="W98" t="s">
        <v>41</v>
      </c>
      <c r="X98" t="s">
        <v>42</v>
      </c>
      <c r="Y98" t="s">
        <v>43</v>
      </c>
    </row>
    <row r="99" spans="1:25" ht="30" x14ac:dyDescent="0.25">
      <c r="A99">
        <v>380</v>
      </c>
      <c r="B99">
        <v>643</v>
      </c>
      <c r="C99" s="1" t="s">
        <v>195</v>
      </c>
      <c r="D99" t="s">
        <v>52</v>
      </c>
      <c r="E99" t="s">
        <v>45</v>
      </c>
      <c r="F99" t="s">
        <v>196</v>
      </c>
      <c r="G99">
        <v>1</v>
      </c>
      <c r="H99" t="s">
        <v>54</v>
      </c>
      <c r="I99" t="s">
        <v>55</v>
      </c>
      <c r="J99" t="s">
        <v>60</v>
      </c>
      <c r="K99" t="s">
        <v>61</v>
      </c>
      <c r="L99" t="s">
        <v>197</v>
      </c>
      <c r="M99" t="s">
        <v>31</v>
      </c>
      <c r="N99" t="s">
        <v>46</v>
      </c>
      <c r="O99" t="s">
        <v>58</v>
      </c>
      <c r="P99" t="s">
        <v>34</v>
      </c>
      <c r="Q99" t="s">
        <v>47</v>
      </c>
      <c r="R99" t="s">
        <v>36</v>
      </c>
      <c r="S99" t="s">
        <v>37</v>
      </c>
      <c r="T99" t="s">
        <v>38</v>
      </c>
      <c r="U99" t="s">
        <v>39</v>
      </c>
      <c r="V99" t="s">
        <v>40</v>
      </c>
      <c r="W99" t="s">
        <v>49</v>
      </c>
      <c r="X99" t="s">
        <v>42</v>
      </c>
      <c r="Y99" t="s">
        <v>43</v>
      </c>
    </row>
    <row r="100" spans="1:25" x14ac:dyDescent="0.25">
      <c r="A100">
        <v>383</v>
      </c>
      <c r="B100">
        <v>646</v>
      </c>
      <c r="C100" s="1" t="s">
        <v>132</v>
      </c>
      <c r="D100" t="s">
        <v>24</v>
      </c>
      <c r="E100" t="s">
        <v>25</v>
      </c>
      <c r="F100" t="s">
        <v>26</v>
      </c>
      <c r="G100">
        <v>1</v>
      </c>
      <c r="H100" t="s">
        <v>115</v>
      </c>
      <c r="I100" t="s">
        <v>28</v>
      </c>
      <c r="J100" t="s">
        <v>29</v>
      </c>
      <c r="K100" t="s">
        <v>29</v>
      </c>
      <c r="L100" t="s">
        <v>30</v>
      </c>
      <c r="M100" t="s">
        <v>31</v>
      </c>
      <c r="N100" t="s">
        <v>32</v>
      </c>
      <c r="O100" t="s">
        <v>58</v>
      </c>
      <c r="P100" t="s">
        <v>34</v>
      </c>
      <c r="Q100" t="s">
        <v>35</v>
      </c>
      <c r="R100" t="s">
        <v>36</v>
      </c>
      <c r="S100" t="s">
        <v>68</v>
      </c>
      <c r="T100" t="s">
        <v>38</v>
      </c>
      <c r="U100" t="s">
        <v>39</v>
      </c>
      <c r="V100" t="s">
        <v>40</v>
      </c>
      <c r="W100" t="s">
        <v>41</v>
      </c>
      <c r="X100" t="s">
        <v>42</v>
      </c>
      <c r="Y100" t="s">
        <v>43</v>
      </c>
    </row>
    <row r="101" spans="1:25" x14ac:dyDescent="0.25">
      <c r="A101">
        <v>384</v>
      </c>
      <c r="B101">
        <v>647</v>
      </c>
      <c r="C101" s="1" t="s">
        <v>198</v>
      </c>
      <c r="D101" t="s">
        <v>24</v>
      </c>
      <c r="E101" t="s">
        <v>25</v>
      </c>
      <c r="F101" t="s">
        <v>199</v>
      </c>
      <c r="G101">
        <v>1</v>
      </c>
      <c r="H101" t="s">
        <v>135</v>
      </c>
      <c r="I101" t="s">
        <v>81</v>
      </c>
      <c r="J101" t="s">
        <v>29</v>
      </c>
      <c r="K101" t="s">
        <v>29</v>
      </c>
      <c r="L101" t="s">
        <v>30</v>
      </c>
      <c r="M101" t="s">
        <v>31</v>
      </c>
      <c r="N101" t="s">
        <v>46</v>
      </c>
      <c r="O101" t="s">
        <v>58</v>
      </c>
      <c r="P101" t="s">
        <v>34</v>
      </c>
      <c r="Q101" t="s">
        <v>47</v>
      </c>
      <c r="R101" t="s">
        <v>36</v>
      </c>
      <c r="S101" t="s">
        <v>68</v>
      </c>
      <c r="T101" t="s">
        <v>38</v>
      </c>
      <c r="U101" t="s">
        <v>64</v>
      </c>
      <c r="V101" t="s">
        <v>40</v>
      </c>
      <c r="W101" t="s">
        <v>49</v>
      </c>
      <c r="X101" t="s">
        <v>42</v>
      </c>
      <c r="Y101" t="s">
        <v>43</v>
      </c>
    </row>
    <row r="102" spans="1:25" x14ac:dyDescent="0.25">
      <c r="A102">
        <v>390</v>
      </c>
      <c r="B102">
        <v>653</v>
      </c>
      <c r="C102" s="1" t="s">
        <v>79</v>
      </c>
      <c r="D102" t="s">
        <v>24</v>
      </c>
      <c r="E102" t="s">
        <v>25</v>
      </c>
      <c r="F102" t="s">
        <v>26</v>
      </c>
      <c r="G102">
        <v>2</v>
      </c>
      <c r="H102" t="s">
        <v>70</v>
      </c>
      <c r="I102" t="s">
        <v>81</v>
      </c>
      <c r="J102" t="s">
        <v>29</v>
      </c>
      <c r="K102" t="s">
        <v>29</v>
      </c>
      <c r="L102" t="s">
        <v>30</v>
      </c>
      <c r="M102" t="s">
        <v>31</v>
      </c>
      <c r="N102" t="s">
        <v>32</v>
      </c>
      <c r="O102" t="s">
        <v>58</v>
      </c>
      <c r="P102" t="s">
        <v>34</v>
      </c>
      <c r="Q102" t="s">
        <v>47</v>
      </c>
      <c r="R102" t="s">
        <v>36</v>
      </c>
      <c r="S102" t="s">
        <v>68</v>
      </c>
      <c r="T102" t="s">
        <v>38</v>
      </c>
      <c r="U102" t="s">
        <v>39</v>
      </c>
      <c r="V102" t="s">
        <v>40</v>
      </c>
      <c r="W102" t="s">
        <v>49</v>
      </c>
      <c r="X102" t="s">
        <v>42</v>
      </c>
      <c r="Y102" t="s">
        <v>43</v>
      </c>
    </row>
    <row r="103" spans="1:25" x14ac:dyDescent="0.25">
      <c r="A103">
        <v>393</v>
      </c>
      <c r="B103">
        <v>656</v>
      </c>
      <c r="C103" s="1" t="s">
        <v>148</v>
      </c>
      <c r="D103" t="s">
        <v>24</v>
      </c>
      <c r="E103" t="s">
        <v>25</v>
      </c>
      <c r="F103" t="s">
        <v>200</v>
      </c>
      <c r="G103">
        <v>1</v>
      </c>
      <c r="H103" t="s">
        <v>201</v>
      </c>
      <c r="I103" t="s">
        <v>81</v>
      </c>
      <c r="J103" t="s">
        <v>29</v>
      </c>
      <c r="K103" t="s">
        <v>29</v>
      </c>
      <c r="L103" t="s">
        <v>30</v>
      </c>
      <c r="M103" t="s">
        <v>31</v>
      </c>
      <c r="N103" t="s">
        <v>46</v>
      </c>
      <c r="O103" t="s">
        <v>71</v>
      </c>
      <c r="P103" t="s">
        <v>34</v>
      </c>
      <c r="Q103" t="s">
        <v>72</v>
      </c>
      <c r="R103" t="s">
        <v>36</v>
      </c>
      <c r="S103" t="s">
        <v>73</v>
      </c>
      <c r="T103" t="s">
        <v>202</v>
      </c>
      <c r="U103" t="s">
        <v>74</v>
      </c>
      <c r="V103" t="s">
        <v>40</v>
      </c>
      <c r="W103" t="s">
        <v>75</v>
      </c>
      <c r="X103" t="s">
        <v>42</v>
      </c>
      <c r="Y103" t="s">
        <v>43</v>
      </c>
    </row>
    <row r="104" spans="1:25" x14ac:dyDescent="0.25">
      <c r="A104">
        <v>400</v>
      </c>
      <c r="B104">
        <v>663</v>
      </c>
      <c r="C104" s="1" t="s">
        <v>51</v>
      </c>
      <c r="D104" t="s">
        <v>52</v>
      </c>
      <c r="E104" t="s">
        <v>25</v>
      </c>
      <c r="F104" t="s">
        <v>203</v>
      </c>
      <c r="G104">
        <v>1</v>
      </c>
      <c r="H104" t="s">
        <v>54</v>
      </c>
      <c r="I104" t="s">
        <v>55</v>
      </c>
      <c r="J104" t="s">
        <v>60</v>
      </c>
      <c r="K104" t="s">
        <v>61</v>
      </c>
      <c r="L104" t="s">
        <v>204</v>
      </c>
      <c r="M104" t="s">
        <v>31</v>
      </c>
      <c r="N104" t="s">
        <v>46</v>
      </c>
      <c r="O104" t="s">
        <v>58</v>
      </c>
      <c r="P104" t="s">
        <v>34</v>
      </c>
      <c r="Q104" t="s">
        <v>47</v>
      </c>
      <c r="R104" t="s">
        <v>36</v>
      </c>
      <c r="S104" t="s">
        <v>68</v>
      </c>
      <c r="T104" t="s">
        <v>38</v>
      </c>
      <c r="U104" t="s">
        <v>39</v>
      </c>
      <c r="V104" t="s">
        <v>40</v>
      </c>
      <c r="W104" t="s">
        <v>49</v>
      </c>
      <c r="X104" t="s">
        <v>42</v>
      </c>
      <c r="Y104" t="s">
        <v>43</v>
      </c>
    </row>
    <row r="105" spans="1:25" x14ac:dyDescent="0.25">
      <c r="A105">
        <v>409</v>
      </c>
      <c r="B105">
        <v>672</v>
      </c>
      <c r="C105" s="1" t="s">
        <v>205</v>
      </c>
      <c r="D105" t="s">
        <v>24</v>
      </c>
      <c r="E105" t="s">
        <v>25</v>
      </c>
      <c r="F105" t="s">
        <v>26</v>
      </c>
      <c r="G105">
        <v>1</v>
      </c>
      <c r="H105" t="s">
        <v>70</v>
      </c>
      <c r="I105" t="s">
        <v>28</v>
      </c>
      <c r="J105" t="s">
        <v>29</v>
      </c>
      <c r="K105" t="s">
        <v>29</v>
      </c>
      <c r="L105" t="s">
        <v>30</v>
      </c>
      <c r="M105" t="s">
        <v>31</v>
      </c>
      <c r="N105" t="s">
        <v>93</v>
      </c>
      <c r="O105" t="s">
        <v>84</v>
      </c>
      <c r="P105" t="s">
        <v>34</v>
      </c>
      <c r="Q105" t="s">
        <v>47</v>
      </c>
      <c r="R105" t="s">
        <v>36</v>
      </c>
      <c r="S105" t="s">
        <v>37</v>
      </c>
      <c r="T105" t="s">
        <v>38</v>
      </c>
      <c r="U105" t="s">
        <v>74</v>
      </c>
      <c r="V105" t="s">
        <v>40</v>
      </c>
      <c r="W105" t="s">
        <v>49</v>
      </c>
      <c r="X105" t="s">
        <v>42</v>
      </c>
      <c r="Y105" t="s">
        <v>43</v>
      </c>
    </row>
    <row r="106" spans="1:25" x14ac:dyDescent="0.25">
      <c r="A106">
        <v>410</v>
      </c>
      <c r="B106">
        <v>673</v>
      </c>
      <c r="C106" s="1" t="s">
        <v>206</v>
      </c>
      <c r="D106" t="s">
        <v>24</v>
      </c>
      <c r="E106" t="s">
        <v>25</v>
      </c>
      <c r="F106" t="s">
        <v>26</v>
      </c>
      <c r="G106">
        <v>1</v>
      </c>
      <c r="H106" t="s">
        <v>92</v>
      </c>
      <c r="I106" t="s">
        <v>83</v>
      </c>
      <c r="J106" t="s">
        <v>29</v>
      </c>
      <c r="K106" t="s">
        <v>29</v>
      </c>
      <c r="L106" t="s">
        <v>30</v>
      </c>
      <c r="M106" t="s">
        <v>31</v>
      </c>
      <c r="N106" t="s">
        <v>46</v>
      </c>
      <c r="O106" t="s">
        <v>58</v>
      </c>
      <c r="P106" t="s">
        <v>34</v>
      </c>
      <c r="Q106" t="s">
        <v>85</v>
      </c>
      <c r="R106" t="s">
        <v>36</v>
      </c>
      <c r="S106" t="s">
        <v>73</v>
      </c>
      <c r="T106" t="s">
        <v>38</v>
      </c>
      <c r="U106" t="s">
        <v>74</v>
      </c>
      <c r="V106" t="s">
        <v>40</v>
      </c>
      <c r="W106" t="s">
        <v>75</v>
      </c>
      <c r="X106" t="s">
        <v>42</v>
      </c>
      <c r="Y106" t="s">
        <v>43</v>
      </c>
    </row>
    <row r="107" spans="1:25" x14ac:dyDescent="0.25">
      <c r="A107">
        <v>411</v>
      </c>
      <c r="B107">
        <v>674</v>
      </c>
      <c r="C107" s="1" t="s">
        <v>69</v>
      </c>
      <c r="D107" t="s">
        <v>24</v>
      </c>
      <c r="E107" t="s">
        <v>25</v>
      </c>
      <c r="F107" t="s">
        <v>26</v>
      </c>
      <c r="G107">
        <v>1</v>
      </c>
      <c r="H107" t="s">
        <v>115</v>
      </c>
      <c r="I107" t="s">
        <v>28</v>
      </c>
      <c r="J107" t="s">
        <v>29</v>
      </c>
      <c r="K107" t="s">
        <v>29</v>
      </c>
      <c r="L107" t="s">
        <v>30</v>
      </c>
      <c r="M107" t="s">
        <v>31</v>
      </c>
      <c r="N107" t="s">
        <v>46</v>
      </c>
      <c r="O107" t="s">
        <v>58</v>
      </c>
      <c r="P107" t="s">
        <v>34</v>
      </c>
      <c r="Q107" t="s">
        <v>72</v>
      </c>
      <c r="R107" t="s">
        <v>36</v>
      </c>
      <c r="S107" t="s">
        <v>37</v>
      </c>
      <c r="T107" t="s">
        <v>38</v>
      </c>
      <c r="U107" t="s">
        <v>74</v>
      </c>
      <c r="V107" t="s">
        <v>40</v>
      </c>
      <c r="W107" t="s">
        <v>75</v>
      </c>
      <c r="X107" t="s">
        <v>42</v>
      </c>
      <c r="Y107" t="s">
        <v>43</v>
      </c>
    </row>
    <row r="108" spans="1:25" x14ac:dyDescent="0.25">
      <c r="A108">
        <v>416</v>
      </c>
      <c r="B108">
        <v>679</v>
      </c>
      <c r="C108" s="1" t="s">
        <v>198</v>
      </c>
      <c r="D108" t="s">
        <v>24</v>
      </c>
      <c r="E108" t="s">
        <v>25</v>
      </c>
      <c r="F108" t="s">
        <v>26</v>
      </c>
      <c r="G108">
        <v>1</v>
      </c>
      <c r="H108" t="s">
        <v>127</v>
      </c>
      <c r="I108" t="s">
        <v>81</v>
      </c>
      <c r="J108" t="s">
        <v>29</v>
      </c>
      <c r="K108" t="s">
        <v>29</v>
      </c>
      <c r="L108" t="s">
        <v>30</v>
      </c>
      <c r="M108" t="s">
        <v>31</v>
      </c>
      <c r="N108" t="s">
        <v>32</v>
      </c>
      <c r="O108" t="s">
        <v>33</v>
      </c>
      <c r="P108" t="s">
        <v>34</v>
      </c>
      <c r="Q108" t="s">
        <v>35</v>
      </c>
      <c r="R108" t="s">
        <v>36</v>
      </c>
      <c r="S108" t="s">
        <v>63</v>
      </c>
      <c r="T108" t="s">
        <v>38</v>
      </c>
      <c r="U108" t="s">
        <v>64</v>
      </c>
      <c r="V108" t="s">
        <v>40</v>
      </c>
      <c r="W108" t="s">
        <v>41</v>
      </c>
      <c r="X108" t="s">
        <v>42</v>
      </c>
      <c r="Y108" t="s">
        <v>43</v>
      </c>
    </row>
    <row r="109" spans="1:25" ht="30" x14ac:dyDescent="0.25">
      <c r="A109">
        <v>426</v>
      </c>
      <c r="B109">
        <v>689</v>
      </c>
      <c r="C109" s="1" t="s">
        <v>207</v>
      </c>
      <c r="D109" t="s">
        <v>24</v>
      </c>
      <c r="E109" t="s">
        <v>25</v>
      </c>
      <c r="F109" t="s">
        <v>208</v>
      </c>
      <c r="G109">
        <v>1</v>
      </c>
      <c r="H109" t="s">
        <v>70</v>
      </c>
      <c r="I109" t="s">
        <v>83</v>
      </c>
      <c r="J109" t="s">
        <v>29</v>
      </c>
      <c r="K109" t="s">
        <v>29</v>
      </c>
      <c r="L109" t="s">
        <v>30</v>
      </c>
      <c r="M109" t="s">
        <v>31</v>
      </c>
      <c r="N109" t="s">
        <v>32</v>
      </c>
      <c r="O109" t="s">
        <v>33</v>
      </c>
      <c r="P109" t="s">
        <v>34</v>
      </c>
      <c r="Q109" t="s">
        <v>35</v>
      </c>
      <c r="R109" t="s">
        <v>36</v>
      </c>
      <c r="S109" t="s">
        <v>63</v>
      </c>
      <c r="T109" t="s">
        <v>38</v>
      </c>
      <c r="U109" t="s">
        <v>64</v>
      </c>
      <c r="V109" t="s">
        <v>40</v>
      </c>
      <c r="W109" t="s">
        <v>41</v>
      </c>
      <c r="X109" t="s">
        <v>42</v>
      </c>
      <c r="Y109" t="s">
        <v>43</v>
      </c>
    </row>
    <row r="110" spans="1:25" ht="30" x14ac:dyDescent="0.25">
      <c r="A110">
        <v>429</v>
      </c>
      <c r="B110">
        <v>692</v>
      </c>
      <c r="C110" s="1" t="s">
        <v>209</v>
      </c>
      <c r="D110" t="s">
        <v>24</v>
      </c>
      <c r="E110" t="s">
        <v>25</v>
      </c>
      <c r="F110" t="s">
        <v>210</v>
      </c>
      <c r="G110">
        <v>1</v>
      </c>
      <c r="H110" t="s">
        <v>67</v>
      </c>
      <c r="I110" t="s">
        <v>81</v>
      </c>
      <c r="J110" t="s">
        <v>29</v>
      </c>
      <c r="K110" t="s">
        <v>29</v>
      </c>
      <c r="L110" t="s">
        <v>30</v>
      </c>
      <c r="M110" t="s">
        <v>31</v>
      </c>
      <c r="N110" t="s">
        <v>32</v>
      </c>
      <c r="O110" t="s">
        <v>33</v>
      </c>
      <c r="P110" t="s">
        <v>34</v>
      </c>
      <c r="Q110" t="s">
        <v>35</v>
      </c>
      <c r="R110" t="s">
        <v>36</v>
      </c>
      <c r="S110" t="s">
        <v>63</v>
      </c>
      <c r="T110" t="s">
        <v>38</v>
      </c>
      <c r="U110" t="s">
        <v>64</v>
      </c>
      <c r="V110" t="s">
        <v>40</v>
      </c>
      <c r="W110" t="s">
        <v>41</v>
      </c>
      <c r="X110" t="s">
        <v>42</v>
      </c>
      <c r="Y110" t="s">
        <v>43</v>
      </c>
    </row>
    <row r="111" spans="1:25" x14ac:dyDescent="0.25">
      <c r="A111">
        <v>430</v>
      </c>
      <c r="B111">
        <v>693</v>
      </c>
      <c r="C111" s="1" t="s">
        <v>211</v>
      </c>
      <c r="D111" t="s">
        <v>24</v>
      </c>
      <c r="E111" t="s">
        <v>25</v>
      </c>
      <c r="F111" t="s">
        <v>26</v>
      </c>
      <c r="G111">
        <v>1</v>
      </c>
      <c r="H111" t="s">
        <v>97</v>
      </c>
      <c r="I111" t="s">
        <v>81</v>
      </c>
      <c r="J111" t="s">
        <v>29</v>
      </c>
      <c r="K111" t="s">
        <v>29</v>
      </c>
      <c r="L111" t="s">
        <v>30</v>
      </c>
      <c r="M111" t="s">
        <v>31</v>
      </c>
      <c r="N111" t="s">
        <v>32</v>
      </c>
      <c r="O111" t="s">
        <v>58</v>
      </c>
      <c r="P111" t="s">
        <v>34</v>
      </c>
      <c r="Q111" t="s">
        <v>35</v>
      </c>
      <c r="R111" t="s">
        <v>36</v>
      </c>
      <c r="S111" t="s">
        <v>63</v>
      </c>
      <c r="T111" t="s">
        <v>38</v>
      </c>
      <c r="U111" t="s">
        <v>64</v>
      </c>
      <c r="V111" t="s">
        <v>40</v>
      </c>
      <c r="W111" t="s">
        <v>41</v>
      </c>
      <c r="X111" t="s">
        <v>42</v>
      </c>
      <c r="Y111" t="s">
        <v>43</v>
      </c>
    </row>
    <row r="112" spans="1:25" x14ac:dyDescent="0.25">
      <c r="A112">
        <v>432</v>
      </c>
      <c r="B112">
        <v>695</v>
      </c>
      <c r="C112" s="1" t="s">
        <v>212</v>
      </c>
      <c r="D112" t="s">
        <v>52</v>
      </c>
      <c r="E112" t="s">
        <v>45</v>
      </c>
      <c r="F112" t="s">
        <v>213</v>
      </c>
      <c r="G112">
        <v>1</v>
      </c>
      <c r="H112" t="s">
        <v>54</v>
      </c>
      <c r="I112" t="s">
        <v>55</v>
      </c>
      <c r="J112" t="s">
        <v>56</v>
      </c>
      <c r="K112" t="s">
        <v>56</v>
      </c>
      <c r="L112" t="s">
        <v>214</v>
      </c>
      <c r="M112" t="s">
        <v>31</v>
      </c>
      <c r="N112" t="s">
        <v>32</v>
      </c>
      <c r="O112" t="s">
        <v>58</v>
      </c>
      <c r="P112" t="s">
        <v>34</v>
      </c>
      <c r="Q112" t="s">
        <v>47</v>
      </c>
      <c r="R112" t="s">
        <v>36</v>
      </c>
      <c r="S112" t="s">
        <v>68</v>
      </c>
      <c r="T112" t="s">
        <v>202</v>
      </c>
      <c r="U112" t="s">
        <v>74</v>
      </c>
      <c r="V112" t="s">
        <v>40</v>
      </c>
      <c r="W112" t="s">
        <v>49</v>
      </c>
      <c r="X112" t="s">
        <v>42</v>
      </c>
      <c r="Y112" t="s">
        <v>43</v>
      </c>
    </row>
    <row r="113" spans="1:25" ht="30" x14ac:dyDescent="0.25">
      <c r="A113">
        <v>434</v>
      </c>
      <c r="B113">
        <v>697</v>
      </c>
      <c r="C113" s="1" t="s">
        <v>215</v>
      </c>
      <c r="D113" t="s">
        <v>24</v>
      </c>
      <c r="E113" t="s">
        <v>25</v>
      </c>
      <c r="F113" t="s">
        <v>216</v>
      </c>
      <c r="G113">
        <v>1</v>
      </c>
      <c r="H113" t="s">
        <v>67</v>
      </c>
      <c r="I113" t="s">
        <v>81</v>
      </c>
      <c r="J113" t="s">
        <v>29</v>
      </c>
      <c r="K113" t="s">
        <v>29</v>
      </c>
      <c r="L113" t="s">
        <v>30</v>
      </c>
      <c r="M113" t="s">
        <v>31</v>
      </c>
      <c r="N113" t="s">
        <v>32</v>
      </c>
      <c r="O113" t="s">
        <v>58</v>
      </c>
      <c r="P113" t="s">
        <v>34</v>
      </c>
      <c r="Q113" t="s">
        <v>47</v>
      </c>
      <c r="R113" t="s">
        <v>36</v>
      </c>
      <c r="S113" t="s">
        <v>68</v>
      </c>
      <c r="T113" t="s">
        <v>34</v>
      </c>
      <c r="U113" t="s">
        <v>64</v>
      </c>
      <c r="V113" t="s">
        <v>40</v>
      </c>
      <c r="W113" t="s">
        <v>49</v>
      </c>
      <c r="X113" t="s">
        <v>42</v>
      </c>
      <c r="Y113" t="s">
        <v>43</v>
      </c>
    </row>
    <row r="114" spans="1:25" ht="30" x14ac:dyDescent="0.25">
      <c r="A114">
        <v>435</v>
      </c>
      <c r="B114">
        <v>698</v>
      </c>
      <c r="C114" s="1" t="s">
        <v>217</v>
      </c>
      <c r="D114" t="s">
        <v>24</v>
      </c>
      <c r="E114" t="s">
        <v>25</v>
      </c>
      <c r="F114" t="s">
        <v>218</v>
      </c>
      <c r="G114">
        <v>1</v>
      </c>
      <c r="H114" t="s">
        <v>67</v>
      </c>
      <c r="I114" t="s">
        <v>81</v>
      </c>
      <c r="J114" t="s">
        <v>29</v>
      </c>
      <c r="K114" t="s">
        <v>29</v>
      </c>
      <c r="L114" t="s">
        <v>30</v>
      </c>
      <c r="M114" t="s">
        <v>31</v>
      </c>
      <c r="N114" t="s">
        <v>32</v>
      </c>
      <c r="O114" t="s">
        <v>58</v>
      </c>
      <c r="P114" t="s">
        <v>34</v>
      </c>
      <c r="Q114" t="s">
        <v>47</v>
      </c>
      <c r="R114" t="s">
        <v>36</v>
      </c>
      <c r="S114" t="s">
        <v>68</v>
      </c>
      <c r="T114" t="s">
        <v>34</v>
      </c>
      <c r="U114" t="s">
        <v>64</v>
      </c>
      <c r="V114" t="s">
        <v>40</v>
      </c>
      <c r="W114" t="s">
        <v>49</v>
      </c>
      <c r="X114" t="s">
        <v>42</v>
      </c>
      <c r="Y114" t="s">
        <v>43</v>
      </c>
    </row>
    <row r="115" spans="1:25" x14ac:dyDescent="0.25">
      <c r="A115">
        <v>439</v>
      </c>
      <c r="B115">
        <v>702</v>
      </c>
      <c r="C115" s="1" t="s">
        <v>219</v>
      </c>
      <c r="D115" t="s">
        <v>24</v>
      </c>
      <c r="E115" t="s">
        <v>25</v>
      </c>
      <c r="F115" t="s">
        <v>26</v>
      </c>
      <c r="G115">
        <v>1</v>
      </c>
      <c r="H115" t="s">
        <v>135</v>
      </c>
      <c r="I115" t="s">
        <v>81</v>
      </c>
      <c r="J115" t="s">
        <v>29</v>
      </c>
      <c r="K115" t="s">
        <v>29</v>
      </c>
      <c r="L115" t="s">
        <v>30</v>
      </c>
      <c r="M115" t="s">
        <v>31</v>
      </c>
      <c r="N115" t="s">
        <v>32</v>
      </c>
      <c r="O115" t="s">
        <v>33</v>
      </c>
      <c r="P115" t="s">
        <v>34</v>
      </c>
      <c r="Q115" t="s">
        <v>35</v>
      </c>
      <c r="R115" t="s">
        <v>36</v>
      </c>
      <c r="S115" t="s">
        <v>63</v>
      </c>
      <c r="T115" t="s">
        <v>38</v>
      </c>
      <c r="U115" t="s">
        <v>64</v>
      </c>
      <c r="V115" t="s">
        <v>40</v>
      </c>
      <c r="W115" t="s">
        <v>41</v>
      </c>
      <c r="X115" t="s">
        <v>42</v>
      </c>
      <c r="Y115" t="s">
        <v>43</v>
      </c>
    </row>
    <row r="116" spans="1:25" x14ac:dyDescent="0.25">
      <c r="A116">
        <v>448</v>
      </c>
      <c r="B116">
        <v>711</v>
      </c>
      <c r="C116" s="1" t="s">
        <v>220</v>
      </c>
      <c r="D116" t="s">
        <v>24</v>
      </c>
      <c r="E116" t="s">
        <v>25</v>
      </c>
      <c r="F116" t="s">
        <v>26</v>
      </c>
      <c r="G116">
        <v>1</v>
      </c>
      <c r="H116" t="s">
        <v>133</v>
      </c>
      <c r="I116" t="s">
        <v>83</v>
      </c>
      <c r="J116" t="s">
        <v>29</v>
      </c>
      <c r="K116" t="s">
        <v>29</v>
      </c>
      <c r="L116" t="s">
        <v>30</v>
      </c>
      <c r="M116" t="s">
        <v>31</v>
      </c>
      <c r="N116" t="s">
        <v>46</v>
      </c>
      <c r="O116" t="s">
        <v>71</v>
      </c>
      <c r="P116" t="s">
        <v>34</v>
      </c>
      <c r="Q116" t="s">
        <v>85</v>
      </c>
      <c r="R116" t="s">
        <v>36</v>
      </c>
      <c r="S116" t="s">
        <v>73</v>
      </c>
      <c r="T116" t="s">
        <v>202</v>
      </c>
      <c r="U116" t="s">
        <v>48</v>
      </c>
      <c r="V116" t="s">
        <v>40</v>
      </c>
      <c r="W116" t="s">
        <v>105</v>
      </c>
      <c r="X116" t="s">
        <v>42</v>
      </c>
      <c r="Y116" t="s">
        <v>43</v>
      </c>
    </row>
    <row r="117" spans="1:25" x14ac:dyDescent="0.25">
      <c r="A117">
        <v>452</v>
      </c>
      <c r="B117">
        <v>715</v>
      </c>
      <c r="C117" s="1" t="s">
        <v>69</v>
      </c>
      <c r="D117" t="s">
        <v>24</v>
      </c>
      <c r="E117" t="s">
        <v>25</v>
      </c>
      <c r="F117" t="s">
        <v>26</v>
      </c>
      <c r="G117">
        <v>1</v>
      </c>
      <c r="H117" t="s">
        <v>115</v>
      </c>
      <c r="I117" t="s">
        <v>28</v>
      </c>
      <c r="J117" t="s">
        <v>29</v>
      </c>
      <c r="K117" t="s">
        <v>29</v>
      </c>
      <c r="L117" t="s">
        <v>30</v>
      </c>
      <c r="M117" t="s">
        <v>31</v>
      </c>
      <c r="N117" t="s">
        <v>93</v>
      </c>
      <c r="O117" t="s">
        <v>71</v>
      </c>
      <c r="P117" t="s">
        <v>34</v>
      </c>
      <c r="Q117" t="s">
        <v>72</v>
      </c>
      <c r="R117" t="s">
        <v>36</v>
      </c>
      <c r="S117" t="s">
        <v>37</v>
      </c>
      <c r="T117" t="s">
        <v>149</v>
      </c>
      <c r="U117" t="s">
        <v>48</v>
      </c>
      <c r="V117" t="s">
        <v>40</v>
      </c>
      <c r="W117" t="s">
        <v>75</v>
      </c>
      <c r="X117" t="s">
        <v>42</v>
      </c>
      <c r="Y117" t="s">
        <v>43</v>
      </c>
    </row>
    <row r="118" spans="1:25" x14ac:dyDescent="0.25">
      <c r="A118">
        <v>453</v>
      </c>
      <c r="B118">
        <v>716</v>
      </c>
      <c r="C118" s="1" t="s">
        <v>79</v>
      </c>
      <c r="D118" t="s">
        <v>24</v>
      </c>
      <c r="E118" t="s">
        <v>25</v>
      </c>
      <c r="F118" t="s">
        <v>26</v>
      </c>
      <c r="G118">
        <v>1</v>
      </c>
      <c r="H118" t="s">
        <v>97</v>
      </c>
      <c r="I118" t="s">
        <v>81</v>
      </c>
      <c r="J118" t="s">
        <v>29</v>
      </c>
      <c r="K118" t="s">
        <v>29</v>
      </c>
      <c r="L118" t="s">
        <v>30</v>
      </c>
      <c r="M118" t="s">
        <v>31</v>
      </c>
      <c r="N118" t="s">
        <v>46</v>
      </c>
      <c r="O118" t="s">
        <v>71</v>
      </c>
      <c r="P118" t="s">
        <v>34</v>
      </c>
      <c r="Q118" t="s">
        <v>72</v>
      </c>
      <c r="R118" t="s">
        <v>36</v>
      </c>
      <c r="S118" t="s">
        <v>68</v>
      </c>
      <c r="T118" t="s">
        <v>38</v>
      </c>
      <c r="U118" t="s">
        <v>39</v>
      </c>
      <c r="V118" t="s">
        <v>40</v>
      </c>
      <c r="W118" t="s">
        <v>49</v>
      </c>
      <c r="X118" t="s">
        <v>42</v>
      </c>
      <c r="Y118" t="s">
        <v>43</v>
      </c>
    </row>
    <row r="119" spans="1:25" x14ac:dyDescent="0.25">
      <c r="A119">
        <v>455</v>
      </c>
      <c r="B119">
        <v>718</v>
      </c>
      <c r="C119" s="1" t="s">
        <v>79</v>
      </c>
      <c r="D119" t="s">
        <v>24</v>
      </c>
      <c r="E119" t="s">
        <v>25</v>
      </c>
      <c r="F119" t="s">
        <v>26</v>
      </c>
      <c r="G119">
        <v>1</v>
      </c>
      <c r="H119" t="s">
        <v>92</v>
      </c>
      <c r="I119" t="s">
        <v>81</v>
      </c>
      <c r="J119" t="s">
        <v>29</v>
      </c>
      <c r="K119" t="s">
        <v>29</v>
      </c>
      <c r="L119" t="s">
        <v>30</v>
      </c>
      <c r="M119" t="s">
        <v>31</v>
      </c>
      <c r="N119" t="s">
        <v>46</v>
      </c>
      <c r="O119" t="s">
        <v>71</v>
      </c>
      <c r="P119" t="s">
        <v>34</v>
      </c>
      <c r="Q119" t="s">
        <v>47</v>
      </c>
      <c r="R119" t="s">
        <v>36</v>
      </c>
      <c r="S119" t="s">
        <v>37</v>
      </c>
      <c r="T119" t="s">
        <v>38</v>
      </c>
      <c r="U119" t="s">
        <v>74</v>
      </c>
      <c r="V119" t="s">
        <v>40</v>
      </c>
      <c r="W119" t="s">
        <v>49</v>
      </c>
      <c r="X119" t="s">
        <v>42</v>
      </c>
      <c r="Y119" t="s">
        <v>43</v>
      </c>
    </row>
    <row r="120" spans="1:25" x14ac:dyDescent="0.25">
      <c r="A120">
        <v>457</v>
      </c>
      <c r="B120">
        <v>720</v>
      </c>
      <c r="C120" s="1" t="s">
        <v>79</v>
      </c>
      <c r="D120" t="s">
        <v>24</v>
      </c>
      <c r="E120" t="s">
        <v>25</v>
      </c>
      <c r="F120" t="s">
        <v>26</v>
      </c>
      <c r="G120">
        <v>1</v>
      </c>
      <c r="H120" t="s">
        <v>70</v>
      </c>
      <c r="I120" t="s">
        <v>81</v>
      </c>
      <c r="J120" t="s">
        <v>29</v>
      </c>
      <c r="K120" t="s">
        <v>29</v>
      </c>
      <c r="L120" t="s">
        <v>30</v>
      </c>
      <c r="M120" t="s">
        <v>31</v>
      </c>
      <c r="N120" t="s">
        <v>46</v>
      </c>
      <c r="O120" t="s">
        <v>58</v>
      </c>
      <c r="P120" t="s">
        <v>34</v>
      </c>
      <c r="Q120" t="s">
        <v>47</v>
      </c>
      <c r="R120" t="s">
        <v>36</v>
      </c>
      <c r="S120" t="s">
        <v>68</v>
      </c>
      <c r="T120" t="s">
        <v>38</v>
      </c>
      <c r="U120" t="s">
        <v>39</v>
      </c>
      <c r="V120" t="s">
        <v>40</v>
      </c>
      <c r="W120" t="s">
        <v>49</v>
      </c>
      <c r="X120" t="s">
        <v>42</v>
      </c>
      <c r="Y120" t="s">
        <v>43</v>
      </c>
    </row>
    <row r="121" spans="1:25" x14ac:dyDescent="0.25">
      <c r="A121">
        <v>461</v>
      </c>
      <c r="B121">
        <v>724</v>
      </c>
      <c r="C121" s="1" t="s">
        <v>150</v>
      </c>
      <c r="D121" t="s">
        <v>24</v>
      </c>
      <c r="E121" t="s">
        <v>25</v>
      </c>
      <c r="F121" t="s">
        <v>26</v>
      </c>
      <c r="G121">
        <v>1</v>
      </c>
      <c r="H121" t="s">
        <v>70</v>
      </c>
      <c r="I121" t="s">
        <v>28</v>
      </c>
      <c r="J121" t="s">
        <v>29</v>
      </c>
      <c r="K121" t="s">
        <v>29</v>
      </c>
      <c r="L121" t="s">
        <v>30</v>
      </c>
      <c r="M121" t="s">
        <v>31</v>
      </c>
      <c r="N121" t="s">
        <v>46</v>
      </c>
      <c r="O121" t="s">
        <v>58</v>
      </c>
      <c r="P121" t="s">
        <v>34</v>
      </c>
      <c r="Q121" t="s">
        <v>47</v>
      </c>
      <c r="R121" t="s">
        <v>36</v>
      </c>
      <c r="S121" t="s">
        <v>68</v>
      </c>
      <c r="T121" t="s">
        <v>38</v>
      </c>
      <c r="U121" t="s">
        <v>39</v>
      </c>
      <c r="V121" t="s">
        <v>40</v>
      </c>
      <c r="W121" t="s">
        <v>49</v>
      </c>
      <c r="X121" t="s">
        <v>42</v>
      </c>
      <c r="Y121" t="s">
        <v>43</v>
      </c>
    </row>
    <row r="122" spans="1:25" x14ac:dyDescent="0.25">
      <c r="A122">
        <v>462</v>
      </c>
      <c r="B122">
        <v>725</v>
      </c>
      <c r="C122" s="1" t="s">
        <v>212</v>
      </c>
      <c r="D122" t="s">
        <v>52</v>
      </c>
      <c r="E122" t="s">
        <v>45</v>
      </c>
      <c r="F122" t="s">
        <v>221</v>
      </c>
      <c r="G122">
        <v>1</v>
      </c>
      <c r="H122" t="s">
        <v>54</v>
      </c>
      <c r="I122" t="s">
        <v>55</v>
      </c>
      <c r="J122" t="s">
        <v>56</v>
      </c>
      <c r="K122" t="s">
        <v>56</v>
      </c>
      <c r="L122" t="s">
        <v>222</v>
      </c>
      <c r="M122" t="s">
        <v>31</v>
      </c>
      <c r="N122" t="s">
        <v>46</v>
      </c>
      <c r="O122" t="s">
        <v>58</v>
      </c>
      <c r="P122" t="s">
        <v>34</v>
      </c>
      <c r="Q122" t="s">
        <v>47</v>
      </c>
      <c r="R122" t="s">
        <v>36</v>
      </c>
      <c r="S122" t="s">
        <v>37</v>
      </c>
      <c r="T122" t="s">
        <v>202</v>
      </c>
      <c r="U122" t="s">
        <v>74</v>
      </c>
      <c r="V122" t="s">
        <v>40</v>
      </c>
      <c r="W122" t="s">
        <v>75</v>
      </c>
      <c r="X122" t="s">
        <v>42</v>
      </c>
      <c r="Y122" t="s">
        <v>43</v>
      </c>
    </row>
    <row r="123" spans="1:25" x14ac:dyDescent="0.25">
      <c r="A123">
        <v>463</v>
      </c>
      <c r="B123">
        <v>726</v>
      </c>
      <c r="C123" s="1" t="s">
        <v>212</v>
      </c>
      <c r="D123" t="s">
        <v>52</v>
      </c>
      <c r="E123" t="s">
        <v>45</v>
      </c>
      <c r="F123" t="s">
        <v>223</v>
      </c>
      <c r="G123">
        <v>1</v>
      </c>
      <c r="H123" t="s">
        <v>54</v>
      </c>
      <c r="I123" t="s">
        <v>55</v>
      </c>
      <c r="J123" t="s">
        <v>56</v>
      </c>
      <c r="K123" t="s">
        <v>56</v>
      </c>
      <c r="L123" t="s">
        <v>224</v>
      </c>
      <c r="M123" t="s">
        <v>31</v>
      </c>
      <c r="N123" t="s">
        <v>46</v>
      </c>
      <c r="O123" t="s">
        <v>58</v>
      </c>
      <c r="P123" t="s">
        <v>34</v>
      </c>
      <c r="Q123" t="s">
        <v>47</v>
      </c>
      <c r="R123" t="s">
        <v>36</v>
      </c>
      <c r="S123" t="s">
        <v>37</v>
      </c>
      <c r="T123" t="s">
        <v>202</v>
      </c>
      <c r="U123" t="s">
        <v>74</v>
      </c>
      <c r="V123" t="s">
        <v>40</v>
      </c>
      <c r="W123" t="s">
        <v>75</v>
      </c>
      <c r="X123" t="s">
        <v>42</v>
      </c>
      <c r="Y123" t="s">
        <v>43</v>
      </c>
    </row>
    <row r="124" spans="1:25" x14ac:dyDescent="0.25">
      <c r="A124">
        <v>466</v>
      </c>
      <c r="B124">
        <v>729</v>
      </c>
      <c r="C124" s="1" t="s">
        <v>212</v>
      </c>
      <c r="D124" t="s">
        <v>52</v>
      </c>
      <c r="E124" t="s">
        <v>45</v>
      </c>
      <c r="F124" t="s">
        <v>225</v>
      </c>
      <c r="G124">
        <v>1</v>
      </c>
      <c r="H124" t="s">
        <v>54</v>
      </c>
      <c r="I124" t="s">
        <v>55</v>
      </c>
      <c r="J124" t="s">
        <v>56</v>
      </c>
      <c r="K124" t="s">
        <v>56</v>
      </c>
      <c r="L124" t="s">
        <v>226</v>
      </c>
      <c r="M124" t="s">
        <v>31</v>
      </c>
      <c r="N124" t="s">
        <v>46</v>
      </c>
      <c r="O124" t="s">
        <v>58</v>
      </c>
      <c r="P124" t="s">
        <v>34</v>
      </c>
      <c r="Q124" t="s">
        <v>47</v>
      </c>
      <c r="R124" t="s">
        <v>36</v>
      </c>
      <c r="S124" t="s">
        <v>37</v>
      </c>
      <c r="T124" t="s">
        <v>202</v>
      </c>
      <c r="U124" t="s">
        <v>74</v>
      </c>
      <c r="V124" t="s">
        <v>40</v>
      </c>
      <c r="W124" t="s">
        <v>75</v>
      </c>
      <c r="X124" t="s">
        <v>42</v>
      </c>
      <c r="Y124" t="s">
        <v>43</v>
      </c>
    </row>
    <row r="125" spans="1:25" x14ac:dyDescent="0.25">
      <c r="A125">
        <v>468</v>
      </c>
      <c r="B125">
        <v>731</v>
      </c>
      <c r="C125" s="1" t="s">
        <v>227</v>
      </c>
      <c r="D125" t="s">
        <v>52</v>
      </c>
      <c r="E125" t="s">
        <v>25</v>
      </c>
      <c r="F125" t="s">
        <v>228</v>
      </c>
      <c r="G125">
        <v>1</v>
      </c>
      <c r="H125" t="s">
        <v>54</v>
      </c>
      <c r="I125" t="s">
        <v>55</v>
      </c>
      <c r="J125" t="s">
        <v>60</v>
      </c>
      <c r="K125" t="s">
        <v>61</v>
      </c>
      <c r="L125" t="s">
        <v>229</v>
      </c>
      <c r="M125" t="s">
        <v>31</v>
      </c>
      <c r="N125" t="s">
        <v>32</v>
      </c>
      <c r="O125" t="s">
        <v>58</v>
      </c>
      <c r="P125" t="s">
        <v>34</v>
      </c>
      <c r="Q125" t="s">
        <v>35</v>
      </c>
      <c r="R125" t="s">
        <v>36</v>
      </c>
      <c r="S125" t="s">
        <v>68</v>
      </c>
      <c r="T125" t="s">
        <v>38</v>
      </c>
      <c r="U125" t="s">
        <v>39</v>
      </c>
      <c r="V125" t="s">
        <v>40</v>
      </c>
      <c r="W125" t="s">
        <v>49</v>
      </c>
      <c r="X125" t="s">
        <v>42</v>
      </c>
      <c r="Y125" t="s">
        <v>43</v>
      </c>
    </row>
    <row r="126" spans="1:25" x14ac:dyDescent="0.25">
      <c r="A126">
        <v>469</v>
      </c>
      <c r="B126">
        <v>732</v>
      </c>
      <c r="C126" s="1" t="s">
        <v>230</v>
      </c>
      <c r="D126" t="s">
        <v>52</v>
      </c>
      <c r="E126" t="s">
        <v>25</v>
      </c>
      <c r="F126" t="s">
        <v>231</v>
      </c>
      <c r="G126">
        <v>1</v>
      </c>
      <c r="H126" t="s">
        <v>54</v>
      </c>
      <c r="I126" t="s">
        <v>55</v>
      </c>
      <c r="J126" t="s">
        <v>56</v>
      </c>
      <c r="K126" t="s">
        <v>56</v>
      </c>
      <c r="L126" t="s">
        <v>232</v>
      </c>
      <c r="M126" t="s">
        <v>31</v>
      </c>
      <c r="N126" t="s">
        <v>233</v>
      </c>
      <c r="O126" t="s">
        <v>234</v>
      </c>
      <c r="P126" t="s">
        <v>34</v>
      </c>
      <c r="Q126" t="s">
        <v>85</v>
      </c>
      <c r="R126" t="s">
        <v>36</v>
      </c>
      <c r="S126" t="s">
        <v>73</v>
      </c>
      <c r="T126" t="s">
        <v>38</v>
      </c>
      <c r="U126" t="s">
        <v>235</v>
      </c>
      <c r="V126" t="s">
        <v>40</v>
      </c>
      <c r="W126" t="s">
        <v>105</v>
      </c>
      <c r="X126" t="s">
        <v>42</v>
      </c>
      <c r="Y126" t="s">
        <v>43</v>
      </c>
    </row>
    <row r="127" spans="1:25" x14ac:dyDescent="0.25">
      <c r="A127">
        <v>470</v>
      </c>
      <c r="B127">
        <v>733</v>
      </c>
      <c r="C127" s="1" t="s">
        <v>51</v>
      </c>
      <c r="D127" t="s">
        <v>52</v>
      </c>
      <c r="E127" t="s">
        <v>25</v>
      </c>
      <c r="F127" t="s">
        <v>236</v>
      </c>
      <c r="G127">
        <v>1</v>
      </c>
      <c r="H127" t="s">
        <v>54</v>
      </c>
      <c r="I127" t="s">
        <v>55</v>
      </c>
      <c r="J127" t="s">
        <v>60</v>
      </c>
      <c r="K127" t="s">
        <v>61</v>
      </c>
      <c r="L127" t="s">
        <v>237</v>
      </c>
      <c r="M127" t="s">
        <v>31</v>
      </c>
      <c r="N127" t="s">
        <v>32</v>
      </c>
      <c r="O127" t="s">
        <v>33</v>
      </c>
      <c r="P127" t="s">
        <v>34</v>
      </c>
      <c r="Q127" t="s">
        <v>35</v>
      </c>
      <c r="R127" t="s">
        <v>36</v>
      </c>
      <c r="S127" t="s">
        <v>63</v>
      </c>
      <c r="T127" t="s">
        <v>38</v>
      </c>
      <c r="U127" t="s">
        <v>64</v>
      </c>
      <c r="V127" t="s">
        <v>40</v>
      </c>
      <c r="W127" t="s">
        <v>41</v>
      </c>
      <c r="X127" t="s">
        <v>42</v>
      </c>
      <c r="Y127" t="s">
        <v>43</v>
      </c>
    </row>
    <row r="128" spans="1:25" x14ac:dyDescent="0.25">
      <c r="A128">
        <v>471</v>
      </c>
      <c r="B128">
        <v>734</v>
      </c>
      <c r="C128" s="1" t="s">
        <v>238</v>
      </c>
      <c r="D128" t="s">
        <v>24</v>
      </c>
      <c r="E128" t="s">
        <v>25</v>
      </c>
      <c r="F128" t="s">
        <v>26</v>
      </c>
      <c r="G128">
        <v>1</v>
      </c>
      <c r="H128" t="s">
        <v>70</v>
      </c>
      <c r="I128" t="s">
        <v>28</v>
      </c>
      <c r="J128" t="s">
        <v>29</v>
      </c>
      <c r="K128" t="s">
        <v>29</v>
      </c>
      <c r="L128" t="s">
        <v>30</v>
      </c>
      <c r="M128" t="s">
        <v>31</v>
      </c>
      <c r="N128" t="s">
        <v>46</v>
      </c>
      <c r="O128" t="s">
        <v>58</v>
      </c>
      <c r="P128" t="s">
        <v>34</v>
      </c>
      <c r="Q128" t="s">
        <v>47</v>
      </c>
      <c r="R128" t="s">
        <v>36</v>
      </c>
      <c r="S128" t="s">
        <v>68</v>
      </c>
      <c r="T128" t="s">
        <v>38</v>
      </c>
      <c r="U128" t="s">
        <v>74</v>
      </c>
      <c r="V128" t="s">
        <v>40</v>
      </c>
      <c r="W128" t="s">
        <v>49</v>
      </c>
      <c r="X128" t="s">
        <v>42</v>
      </c>
      <c r="Y128" t="s">
        <v>43</v>
      </c>
    </row>
    <row r="129" spans="1:25" x14ac:dyDescent="0.25">
      <c r="A129">
        <v>472</v>
      </c>
      <c r="B129">
        <v>735</v>
      </c>
      <c r="C129" s="1" t="s">
        <v>238</v>
      </c>
      <c r="D129" t="s">
        <v>24</v>
      </c>
      <c r="E129" t="s">
        <v>25</v>
      </c>
      <c r="F129" t="s">
        <v>26</v>
      </c>
      <c r="G129">
        <v>1</v>
      </c>
      <c r="H129" t="s">
        <v>70</v>
      </c>
      <c r="I129" t="s">
        <v>28</v>
      </c>
      <c r="J129" t="s">
        <v>29</v>
      </c>
      <c r="K129" t="s">
        <v>29</v>
      </c>
      <c r="L129" t="s">
        <v>30</v>
      </c>
      <c r="M129" t="s">
        <v>31</v>
      </c>
      <c r="N129" t="s">
        <v>46</v>
      </c>
      <c r="O129" t="s">
        <v>58</v>
      </c>
      <c r="P129" t="s">
        <v>34</v>
      </c>
      <c r="Q129" t="s">
        <v>47</v>
      </c>
      <c r="R129" t="s">
        <v>36</v>
      </c>
      <c r="S129" t="s">
        <v>68</v>
      </c>
      <c r="T129" t="s">
        <v>38</v>
      </c>
      <c r="U129" t="s">
        <v>74</v>
      </c>
      <c r="V129" t="s">
        <v>40</v>
      </c>
      <c r="W129" t="s">
        <v>49</v>
      </c>
      <c r="X129" t="s">
        <v>42</v>
      </c>
      <c r="Y129" t="s">
        <v>43</v>
      </c>
    </row>
    <row r="130" spans="1:25" x14ac:dyDescent="0.25">
      <c r="A130">
        <v>473</v>
      </c>
      <c r="B130">
        <v>736</v>
      </c>
      <c r="C130" s="1" t="s">
        <v>239</v>
      </c>
      <c r="D130" t="s">
        <v>24</v>
      </c>
      <c r="E130" t="s">
        <v>25</v>
      </c>
      <c r="F130" t="s">
        <v>26</v>
      </c>
      <c r="G130">
        <v>1</v>
      </c>
      <c r="H130" t="s">
        <v>240</v>
      </c>
      <c r="I130" t="s">
        <v>83</v>
      </c>
      <c r="J130" t="s">
        <v>29</v>
      </c>
      <c r="K130" t="s">
        <v>29</v>
      </c>
      <c r="L130" t="s">
        <v>30</v>
      </c>
      <c r="M130" t="s">
        <v>31</v>
      </c>
      <c r="N130" t="s">
        <v>46</v>
      </c>
      <c r="O130" t="s">
        <v>84</v>
      </c>
      <c r="P130" t="s">
        <v>34</v>
      </c>
      <c r="Q130" t="s">
        <v>163</v>
      </c>
      <c r="R130" t="s">
        <v>36</v>
      </c>
      <c r="S130" t="s">
        <v>86</v>
      </c>
      <c r="T130" t="s">
        <v>241</v>
      </c>
      <c r="U130" t="s">
        <v>48</v>
      </c>
      <c r="V130" t="s">
        <v>40</v>
      </c>
      <c r="W130" t="s">
        <v>242</v>
      </c>
      <c r="X130" t="s">
        <v>42</v>
      </c>
      <c r="Y130" t="s">
        <v>43</v>
      </c>
    </row>
    <row r="131" spans="1:25" x14ac:dyDescent="0.25">
      <c r="A131">
        <v>474</v>
      </c>
      <c r="B131">
        <v>737</v>
      </c>
      <c r="C131" s="1" t="s">
        <v>243</v>
      </c>
      <c r="D131" t="s">
        <v>24</v>
      </c>
      <c r="E131" t="s">
        <v>25</v>
      </c>
      <c r="F131" t="s">
        <v>26</v>
      </c>
      <c r="G131">
        <v>2</v>
      </c>
      <c r="H131" t="s">
        <v>127</v>
      </c>
      <c r="I131" t="s">
        <v>83</v>
      </c>
      <c r="J131" t="s">
        <v>29</v>
      </c>
      <c r="K131" t="s">
        <v>29</v>
      </c>
      <c r="L131" t="s">
        <v>30</v>
      </c>
      <c r="M131" t="s">
        <v>31</v>
      </c>
      <c r="N131" t="s">
        <v>32</v>
      </c>
      <c r="O131" t="s">
        <v>33</v>
      </c>
      <c r="P131" t="s">
        <v>34</v>
      </c>
      <c r="Q131" t="s">
        <v>35</v>
      </c>
      <c r="R131" t="s">
        <v>36</v>
      </c>
      <c r="S131" t="s">
        <v>63</v>
      </c>
      <c r="T131" t="s">
        <v>38</v>
      </c>
      <c r="U131" t="s">
        <v>64</v>
      </c>
      <c r="V131" t="s">
        <v>40</v>
      </c>
      <c r="W131" t="s">
        <v>41</v>
      </c>
      <c r="X131" t="s">
        <v>42</v>
      </c>
      <c r="Y131" t="s">
        <v>244</v>
      </c>
    </row>
    <row r="132" spans="1:25" x14ac:dyDescent="0.25">
      <c r="A132">
        <v>475</v>
      </c>
      <c r="B132">
        <v>738</v>
      </c>
      <c r="C132" s="1" t="s">
        <v>183</v>
      </c>
      <c r="D132" t="s">
        <v>24</v>
      </c>
      <c r="E132" t="s">
        <v>25</v>
      </c>
      <c r="F132" t="s">
        <v>26</v>
      </c>
      <c r="G132">
        <v>1</v>
      </c>
      <c r="H132" t="s">
        <v>127</v>
      </c>
      <c r="I132" t="s">
        <v>83</v>
      </c>
      <c r="J132" t="s">
        <v>29</v>
      </c>
      <c r="K132" t="s">
        <v>29</v>
      </c>
      <c r="L132" t="s">
        <v>30</v>
      </c>
      <c r="M132" t="s">
        <v>31</v>
      </c>
      <c r="N132" t="s">
        <v>32</v>
      </c>
      <c r="O132" t="s">
        <v>33</v>
      </c>
      <c r="P132" t="s">
        <v>34</v>
      </c>
      <c r="Q132" t="s">
        <v>35</v>
      </c>
      <c r="R132" t="s">
        <v>36</v>
      </c>
      <c r="S132" t="s">
        <v>63</v>
      </c>
      <c r="T132" t="s">
        <v>38</v>
      </c>
      <c r="U132" t="s">
        <v>64</v>
      </c>
      <c r="V132" t="s">
        <v>40</v>
      </c>
      <c r="W132" t="s">
        <v>41</v>
      </c>
      <c r="X132" t="s">
        <v>42</v>
      </c>
      <c r="Y132" t="s">
        <v>43</v>
      </c>
    </row>
    <row r="133" spans="1:25" x14ac:dyDescent="0.25">
      <c r="A133">
        <v>476</v>
      </c>
      <c r="B133">
        <v>739</v>
      </c>
      <c r="C133" s="1" t="s">
        <v>245</v>
      </c>
      <c r="D133" t="s">
        <v>24</v>
      </c>
      <c r="E133" t="s">
        <v>25</v>
      </c>
      <c r="F133" t="s">
        <v>26</v>
      </c>
      <c r="G133">
        <v>1</v>
      </c>
      <c r="H133" t="s">
        <v>97</v>
      </c>
      <c r="I133" t="s">
        <v>28</v>
      </c>
      <c r="J133" t="s">
        <v>29</v>
      </c>
      <c r="K133" t="s">
        <v>29</v>
      </c>
      <c r="L133" t="s">
        <v>30</v>
      </c>
      <c r="M133" t="s">
        <v>31</v>
      </c>
      <c r="N133" t="s">
        <v>46</v>
      </c>
      <c r="O133" t="s">
        <v>71</v>
      </c>
      <c r="P133" t="s">
        <v>34</v>
      </c>
      <c r="Q133" t="s">
        <v>72</v>
      </c>
      <c r="R133" t="s">
        <v>36</v>
      </c>
      <c r="S133" t="s">
        <v>37</v>
      </c>
      <c r="T133" t="s">
        <v>38</v>
      </c>
      <c r="U133" t="s">
        <v>74</v>
      </c>
      <c r="V133" t="s">
        <v>40</v>
      </c>
      <c r="W133" t="s">
        <v>49</v>
      </c>
      <c r="X133" t="s">
        <v>42</v>
      </c>
      <c r="Y133" t="s">
        <v>43</v>
      </c>
    </row>
    <row r="134" spans="1:25" x14ac:dyDescent="0.25">
      <c r="A134">
        <v>479</v>
      </c>
      <c r="B134">
        <v>742</v>
      </c>
      <c r="C134" s="1" t="s">
        <v>246</v>
      </c>
      <c r="D134" t="s">
        <v>24</v>
      </c>
      <c r="E134" t="s">
        <v>25</v>
      </c>
      <c r="F134" t="s">
        <v>247</v>
      </c>
      <c r="G134">
        <v>1</v>
      </c>
      <c r="H134" t="s">
        <v>97</v>
      </c>
      <c r="I134" t="s">
        <v>81</v>
      </c>
      <c r="J134" t="s">
        <v>29</v>
      </c>
      <c r="K134" t="s">
        <v>29</v>
      </c>
      <c r="L134" t="s">
        <v>30</v>
      </c>
      <c r="M134" t="s">
        <v>31</v>
      </c>
      <c r="N134" t="s">
        <v>46</v>
      </c>
      <c r="O134" t="s">
        <v>71</v>
      </c>
      <c r="P134" t="s">
        <v>34</v>
      </c>
      <c r="Q134" t="s">
        <v>47</v>
      </c>
      <c r="R134" t="s">
        <v>36</v>
      </c>
      <c r="S134" t="s">
        <v>68</v>
      </c>
      <c r="T134" t="s">
        <v>38</v>
      </c>
      <c r="U134" t="s">
        <v>74</v>
      </c>
      <c r="V134" t="s">
        <v>40</v>
      </c>
      <c r="W134" t="s">
        <v>49</v>
      </c>
      <c r="X134" t="s">
        <v>42</v>
      </c>
      <c r="Y134" t="s">
        <v>43</v>
      </c>
    </row>
    <row r="135" spans="1:25" x14ac:dyDescent="0.25">
      <c r="A135">
        <v>482</v>
      </c>
      <c r="B135">
        <v>745</v>
      </c>
      <c r="C135" s="1" t="s">
        <v>134</v>
      </c>
      <c r="D135" t="s">
        <v>24</v>
      </c>
      <c r="E135" t="s">
        <v>25</v>
      </c>
      <c r="F135" t="s">
        <v>26</v>
      </c>
      <c r="G135">
        <v>1</v>
      </c>
      <c r="H135" t="s">
        <v>70</v>
      </c>
      <c r="I135" t="s">
        <v>28</v>
      </c>
      <c r="J135" t="s">
        <v>29</v>
      </c>
      <c r="K135" t="s">
        <v>29</v>
      </c>
      <c r="L135" t="s">
        <v>30</v>
      </c>
      <c r="M135" t="s">
        <v>31</v>
      </c>
      <c r="N135" t="s">
        <v>46</v>
      </c>
      <c r="O135" t="s">
        <v>71</v>
      </c>
      <c r="P135" t="s">
        <v>34</v>
      </c>
      <c r="Q135" t="s">
        <v>72</v>
      </c>
      <c r="R135" t="s">
        <v>36</v>
      </c>
      <c r="S135" t="s">
        <v>37</v>
      </c>
      <c r="T135" t="s">
        <v>38</v>
      </c>
      <c r="U135" t="s">
        <v>74</v>
      </c>
      <c r="V135" t="s">
        <v>40</v>
      </c>
      <c r="W135" t="s">
        <v>49</v>
      </c>
      <c r="X135" t="s">
        <v>42</v>
      </c>
      <c r="Y135" t="s">
        <v>43</v>
      </c>
    </row>
    <row r="136" spans="1:25" x14ac:dyDescent="0.25">
      <c r="A136">
        <v>492</v>
      </c>
      <c r="B136">
        <v>755</v>
      </c>
      <c r="C136" s="1" t="s">
        <v>248</v>
      </c>
      <c r="D136" t="s">
        <v>24</v>
      </c>
      <c r="E136" t="s">
        <v>45</v>
      </c>
      <c r="F136" t="s">
        <v>26</v>
      </c>
      <c r="G136">
        <v>1</v>
      </c>
      <c r="H136" t="s">
        <v>133</v>
      </c>
      <c r="I136" t="s">
        <v>28</v>
      </c>
      <c r="J136" t="s">
        <v>29</v>
      </c>
      <c r="K136" t="s">
        <v>29</v>
      </c>
      <c r="L136" t="s">
        <v>30</v>
      </c>
      <c r="M136" t="s">
        <v>31</v>
      </c>
      <c r="N136" t="s">
        <v>93</v>
      </c>
      <c r="O136" t="s">
        <v>71</v>
      </c>
      <c r="P136" t="s">
        <v>34</v>
      </c>
      <c r="Q136" t="s">
        <v>72</v>
      </c>
      <c r="R136" t="s">
        <v>36</v>
      </c>
      <c r="S136" t="s">
        <v>37</v>
      </c>
      <c r="T136" t="s">
        <v>38</v>
      </c>
      <c r="U136" t="s">
        <v>74</v>
      </c>
      <c r="V136" t="s">
        <v>40</v>
      </c>
      <c r="W136" t="s">
        <v>75</v>
      </c>
      <c r="X136" t="s">
        <v>42</v>
      </c>
      <c r="Y136" t="s">
        <v>43</v>
      </c>
    </row>
    <row r="137" spans="1:25" x14ac:dyDescent="0.25">
      <c r="A137">
        <v>507</v>
      </c>
      <c r="B137">
        <v>770</v>
      </c>
      <c r="C137" s="1" t="s">
        <v>134</v>
      </c>
      <c r="D137" t="s">
        <v>24</v>
      </c>
      <c r="E137" t="s">
        <v>25</v>
      </c>
      <c r="F137" t="s">
        <v>26</v>
      </c>
      <c r="G137">
        <v>1</v>
      </c>
      <c r="H137" t="s">
        <v>249</v>
      </c>
      <c r="I137" t="s">
        <v>28</v>
      </c>
      <c r="J137" t="s">
        <v>29</v>
      </c>
      <c r="K137" t="s">
        <v>29</v>
      </c>
      <c r="L137" t="s">
        <v>30</v>
      </c>
      <c r="M137" t="s">
        <v>31</v>
      </c>
      <c r="N137" t="s">
        <v>46</v>
      </c>
      <c r="O137" t="s">
        <v>58</v>
      </c>
      <c r="P137" t="s">
        <v>34</v>
      </c>
      <c r="Q137" t="s">
        <v>47</v>
      </c>
      <c r="R137" t="s">
        <v>36</v>
      </c>
      <c r="S137" t="s">
        <v>68</v>
      </c>
      <c r="T137" t="s">
        <v>38</v>
      </c>
      <c r="U137" t="s">
        <v>39</v>
      </c>
      <c r="V137" t="s">
        <v>40</v>
      </c>
      <c r="W137" t="s">
        <v>49</v>
      </c>
      <c r="X137" t="s">
        <v>42</v>
      </c>
      <c r="Y137" t="s">
        <v>43</v>
      </c>
    </row>
    <row r="138" spans="1:25" x14ac:dyDescent="0.25">
      <c r="A138">
        <v>509</v>
      </c>
      <c r="B138">
        <v>772</v>
      </c>
      <c r="C138" s="1" t="s">
        <v>69</v>
      </c>
      <c r="D138" t="s">
        <v>52</v>
      </c>
      <c r="E138" t="s">
        <v>25</v>
      </c>
      <c r="F138" t="s">
        <v>250</v>
      </c>
      <c r="G138">
        <v>1</v>
      </c>
      <c r="H138" t="s">
        <v>54</v>
      </c>
      <c r="I138" t="s">
        <v>55</v>
      </c>
      <c r="J138" t="s">
        <v>60</v>
      </c>
      <c r="K138" t="s">
        <v>61</v>
      </c>
      <c r="L138" t="s">
        <v>251</v>
      </c>
      <c r="M138" t="s">
        <v>31</v>
      </c>
      <c r="N138" t="s">
        <v>32</v>
      </c>
      <c r="O138" t="s">
        <v>33</v>
      </c>
      <c r="P138" t="s">
        <v>34</v>
      </c>
      <c r="Q138" t="s">
        <v>35</v>
      </c>
      <c r="R138" t="s">
        <v>36</v>
      </c>
      <c r="S138" t="s">
        <v>63</v>
      </c>
      <c r="T138" t="s">
        <v>38</v>
      </c>
      <c r="U138" t="s">
        <v>64</v>
      </c>
      <c r="V138" t="s">
        <v>40</v>
      </c>
      <c r="W138" t="s">
        <v>41</v>
      </c>
      <c r="X138" t="s">
        <v>42</v>
      </c>
      <c r="Y138" t="s">
        <v>43</v>
      </c>
    </row>
    <row r="139" spans="1:25" x14ac:dyDescent="0.25">
      <c r="A139">
        <v>513</v>
      </c>
      <c r="B139">
        <v>776</v>
      </c>
      <c r="C139" s="1" t="s">
        <v>69</v>
      </c>
      <c r="D139" t="s">
        <v>24</v>
      </c>
      <c r="E139" t="s">
        <v>25</v>
      </c>
      <c r="F139" t="s">
        <v>26</v>
      </c>
      <c r="G139">
        <v>1</v>
      </c>
      <c r="H139" t="s">
        <v>133</v>
      </c>
      <c r="I139" t="s">
        <v>28</v>
      </c>
      <c r="J139" t="s">
        <v>29</v>
      </c>
      <c r="K139" t="s">
        <v>29</v>
      </c>
      <c r="L139" t="s">
        <v>30</v>
      </c>
      <c r="M139" t="s">
        <v>31</v>
      </c>
      <c r="N139" t="s">
        <v>32</v>
      </c>
      <c r="O139" t="s">
        <v>33</v>
      </c>
      <c r="P139" t="s">
        <v>34</v>
      </c>
      <c r="Q139" t="s">
        <v>35</v>
      </c>
      <c r="R139" t="s">
        <v>36</v>
      </c>
      <c r="S139" t="s">
        <v>68</v>
      </c>
      <c r="T139" t="s">
        <v>38</v>
      </c>
      <c r="U139" t="s">
        <v>64</v>
      </c>
      <c r="V139" t="s">
        <v>40</v>
      </c>
      <c r="W139" t="s">
        <v>41</v>
      </c>
      <c r="X139" t="s">
        <v>42</v>
      </c>
      <c r="Y139" t="s">
        <v>43</v>
      </c>
    </row>
    <row r="140" spans="1:25" x14ac:dyDescent="0.25">
      <c r="A140">
        <v>514</v>
      </c>
      <c r="B140">
        <v>777</v>
      </c>
      <c r="C140" s="1" t="s">
        <v>151</v>
      </c>
      <c r="D140" t="s">
        <v>24</v>
      </c>
      <c r="E140" t="s">
        <v>45</v>
      </c>
      <c r="F140" t="s">
        <v>26</v>
      </c>
      <c r="G140">
        <v>1</v>
      </c>
      <c r="H140" t="s">
        <v>154</v>
      </c>
      <c r="I140" t="s">
        <v>81</v>
      </c>
      <c r="J140" t="s">
        <v>29</v>
      </c>
      <c r="K140" t="s">
        <v>29</v>
      </c>
      <c r="L140" t="s">
        <v>30</v>
      </c>
      <c r="M140" t="s">
        <v>31</v>
      </c>
      <c r="N140" t="s">
        <v>46</v>
      </c>
      <c r="O140" t="s">
        <v>58</v>
      </c>
      <c r="P140" t="s">
        <v>34</v>
      </c>
      <c r="Q140" t="s">
        <v>47</v>
      </c>
      <c r="R140" t="s">
        <v>36</v>
      </c>
      <c r="S140" t="s">
        <v>68</v>
      </c>
      <c r="T140" t="s">
        <v>38</v>
      </c>
      <c r="U140" t="s">
        <v>74</v>
      </c>
      <c r="V140" t="s">
        <v>40</v>
      </c>
      <c r="W140" t="s">
        <v>49</v>
      </c>
      <c r="X140" t="s">
        <v>42</v>
      </c>
      <c r="Y140" t="s">
        <v>43</v>
      </c>
    </row>
    <row r="141" spans="1:25" x14ac:dyDescent="0.25">
      <c r="A141">
        <v>515</v>
      </c>
      <c r="B141">
        <v>778</v>
      </c>
      <c r="C141" s="1" t="s">
        <v>252</v>
      </c>
      <c r="D141" t="s">
        <v>24</v>
      </c>
      <c r="E141" t="s">
        <v>25</v>
      </c>
      <c r="F141" t="s">
        <v>26</v>
      </c>
      <c r="G141">
        <v>1</v>
      </c>
      <c r="H141" t="s">
        <v>92</v>
      </c>
      <c r="I141" t="s">
        <v>83</v>
      </c>
      <c r="J141" t="s">
        <v>29</v>
      </c>
      <c r="K141" t="s">
        <v>29</v>
      </c>
      <c r="L141" t="s">
        <v>30</v>
      </c>
      <c r="M141" t="s">
        <v>31</v>
      </c>
      <c r="N141" t="s">
        <v>46</v>
      </c>
      <c r="O141" t="s">
        <v>58</v>
      </c>
      <c r="P141" t="s">
        <v>34</v>
      </c>
      <c r="Q141" t="s">
        <v>47</v>
      </c>
      <c r="R141" t="s">
        <v>36</v>
      </c>
      <c r="S141" t="s">
        <v>68</v>
      </c>
      <c r="T141" t="s">
        <v>149</v>
      </c>
      <c r="U141" t="s">
        <v>74</v>
      </c>
      <c r="V141" t="s">
        <v>40</v>
      </c>
      <c r="W141" t="s">
        <v>41</v>
      </c>
      <c r="X141" t="s">
        <v>42</v>
      </c>
      <c r="Y141" t="s">
        <v>43</v>
      </c>
    </row>
    <row r="142" spans="1:25" x14ac:dyDescent="0.25">
      <c r="A142">
        <v>516</v>
      </c>
      <c r="B142">
        <v>779</v>
      </c>
      <c r="C142" s="1" t="s">
        <v>253</v>
      </c>
      <c r="D142" t="s">
        <v>24</v>
      </c>
      <c r="E142" t="s">
        <v>25</v>
      </c>
      <c r="F142" t="s">
        <v>26</v>
      </c>
      <c r="G142">
        <v>1</v>
      </c>
      <c r="H142" t="s">
        <v>97</v>
      </c>
      <c r="I142" t="s">
        <v>28</v>
      </c>
      <c r="J142" t="s">
        <v>29</v>
      </c>
      <c r="K142" t="s">
        <v>29</v>
      </c>
      <c r="L142" t="s">
        <v>30</v>
      </c>
      <c r="M142" t="s">
        <v>31</v>
      </c>
      <c r="N142" t="s">
        <v>32</v>
      </c>
      <c r="O142" t="s">
        <v>33</v>
      </c>
      <c r="P142" t="s">
        <v>34</v>
      </c>
      <c r="Q142" t="s">
        <v>35</v>
      </c>
      <c r="R142" t="s">
        <v>36</v>
      </c>
      <c r="S142" t="s">
        <v>63</v>
      </c>
      <c r="T142" t="s">
        <v>38</v>
      </c>
      <c r="U142" t="s">
        <v>64</v>
      </c>
      <c r="V142" t="s">
        <v>40</v>
      </c>
      <c r="W142" t="s">
        <v>41</v>
      </c>
      <c r="X142" t="s">
        <v>42</v>
      </c>
      <c r="Y142" t="s">
        <v>43</v>
      </c>
    </row>
    <row r="143" spans="1:25" x14ac:dyDescent="0.25">
      <c r="A143">
        <v>517</v>
      </c>
      <c r="B143">
        <v>780</v>
      </c>
      <c r="C143" s="1" t="s">
        <v>134</v>
      </c>
      <c r="D143" t="s">
        <v>24</v>
      </c>
      <c r="E143" t="s">
        <v>25</v>
      </c>
      <c r="F143" t="s">
        <v>26</v>
      </c>
      <c r="G143">
        <v>1</v>
      </c>
      <c r="H143" t="s">
        <v>127</v>
      </c>
      <c r="I143" t="s">
        <v>83</v>
      </c>
      <c r="J143" t="s">
        <v>29</v>
      </c>
      <c r="K143" t="s">
        <v>29</v>
      </c>
      <c r="L143" t="s">
        <v>30</v>
      </c>
      <c r="M143" t="s">
        <v>31</v>
      </c>
      <c r="N143" t="s">
        <v>32</v>
      </c>
      <c r="O143" t="s">
        <v>58</v>
      </c>
      <c r="P143" t="s">
        <v>34</v>
      </c>
      <c r="Q143" t="s">
        <v>47</v>
      </c>
      <c r="R143" t="s">
        <v>36</v>
      </c>
      <c r="S143" t="s">
        <v>68</v>
      </c>
      <c r="T143" t="s">
        <v>38</v>
      </c>
      <c r="U143" t="s">
        <v>39</v>
      </c>
      <c r="V143" t="s">
        <v>40</v>
      </c>
      <c r="W143" t="s">
        <v>49</v>
      </c>
      <c r="X143" t="s">
        <v>42</v>
      </c>
      <c r="Y143" t="s">
        <v>43</v>
      </c>
    </row>
    <row r="144" spans="1:25" x14ac:dyDescent="0.25">
      <c r="A144">
        <v>519</v>
      </c>
      <c r="B144">
        <v>782</v>
      </c>
      <c r="C144" s="1" t="s">
        <v>79</v>
      </c>
      <c r="D144" t="s">
        <v>24</v>
      </c>
      <c r="E144" t="s">
        <v>25</v>
      </c>
      <c r="F144" t="s">
        <v>26</v>
      </c>
      <c r="G144">
        <v>1</v>
      </c>
      <c r="H144" t="s">
        <v>92</v>
      </c>
      <c r="I144" t="s">
        <v>28</v>
      </c>
      <c r="J144" t="s">
        <v>29</v>
      </c>
      <c r="K144" t="s">
        <v>29</v>
      </c>
      <c r="L144" t="s">
        <v>30</v>
      </c>
      <c r="M144" t="s">
        <v>31</v>
      </c>
      <c r="N144" t="s">
        <v>32</v>
      </c>
      <c r="O144" t="s">
        <v>58</v>
      </c>
      <c r="P144" t="s">
        <v>34</v>
      </c>
      <c r="Q144" t="s">
        <v>47</v>
      </c>
      <c r="R144" t="s">
        <v>36</v>
      </c>
      <c r="S144" t="s">
        <v>68</v>
      </c>
      <c r="T144" t="s">
        <v>38</v>
      </c>
      <c r="U144" t="s">
        <v>39</v>
      </c>
      <c r="V144" t="s">
        <v>40</v>
      </c>
      <c r="W144" t="s">
        <v>41</v>
      </c>
      <c r="X144" t="s">
        <v>42</v>
      </c>
      <c r="Y144" t="s">
        <v>43</v>
      </c>
    </row>
    <row r="145" spans="1:25" x14ac:dyDescent="0.25">
      <c r="A145">
        <v>522</v>
      </c>
      <c r="B145">
        <v>785</v>
      </c>
      <c r="C145" s="1" t="s">
        <v>254</v>
      </c>
      <c r="D145" t="s">
        <v>52</v>
      </c>
      <c r="E145" t="s">
        <v>25</v>
      </c>
      <c r="F145" t="s">
        <v>255</v>
      </c>
      <c r="G145">
        <v>1</v>
      </c>
      <c r="H145" t="s">
        <v>54</v>
      </c>
      <c r="I145" t="s">
        <v>55</v>
      </c>
      <c r="J145" t="s">
        <v>60</v>
      </c>
      <c r="K145" t="s">
        <v>61</v>
      </c>
      <c r="L145" t="s">
        <v>256</v>
      </c>
      <c r="M145" t="s">
        <v>31</v>
      </c>
      <c r="N145" t="s">
        <v>46</v>
      </c>
      <c r="O145" t="s">
        <v>58</v>
      </c>
      <c r="P145" t="s">
        <v>34</v>
      </c>
      <c r="Q145" t="s">
        <v>35</v>
      </c>
      <c r="R145" t="s">
        <v>36</v>
      </c>
      <c r="S145" t="s">
        <v>63</v>
      </c>
      <c r="T145" t="s">
        <v>38</v>
      </c>
      <c r="U145" t="s">
        <v>39</v>
      </c>
      <c r="V145" t="s">
        <v>40</v>
      </c>
      <c r="W145" t="s">
        <v>41</v>
      </c>
      <c r="X145" t="s">
        <v>42</v>
      </c>
      <c r="Y145" t="s">
        <v>43</v>
      </c>
    </row>
    <row r="146" spans="1:25" x14ac:dyDescent="0.25">
      <c r="A146">
        <v>523</v>
      </c>
      <c r="B146">
        <v>786</v>
      </c>
      <c r="C146" s="1" t="s">
        <v>150</v>
      </c>
      <c r="D146" t="s">
        <v>24</v>
      </c>
      <c r="E146" t="s">
        <v>25</v>
      </c>
      <c r="F146" t="s">
        <v>26</v>
      </c>
      <c r="G146">
        <v>2</v>
      </c>
      <c r="H146" t="s">
        <v>70</v>
      </c>
      <c r="I146" t="s">
        <v>83</v>
      </c>
      <c r="J146" t="s">
        <v>29</v>
      </c>
      <c r="K146" t="s">
        <v>29</v>
      </c>
      <c r="L146" t="s">
        <v>30</v>
      </c>
      <c r="M146" t="s">
        <v>31</v>
      </c>
      <c r="N146" t="s">
        <v>46</v>
      </c>
      <c r="O146" t="s">
        <v>58</v>
      </c>
      <c r="P146" t="s">
        <v>34</v>
      </c>
      <c r="Q146" t="s">
        <v>47</v>
      </c>
      <c r="R146" t="s">
        <v>36</v>
      </c>
      <c r="S146" t="s">
        <v>68</v>
      </c>
      <c r="T146" t="s">
        <v>38</v>
      </c>
      <c r="U146" t="s">
        <v>39</v>
      </c>
      <c r="V146" t="s">
        <v>40</v>
      </c>
      <c r="W146" t="s">
        <v>41</v>
      </c>
      <c r="X146" t="s">
        <v>42</v>
      </c>
      <c r="Y146" t="s">
        <v>43</v>
      </c>
    </row>
    <row r="147" spans="1:25" x14ac:dyDescent="0.25">
      <c r="A147">
        <v>528</v>
      </c>
      <c r="B147">
        <v>791</v>
      </c>
      <c r="C147" s="1" t="s">
        <v>69</v>
      </c>
      <c r="D147" t="s">
        <v>24</v>
      </c>
      <c r="E147" t="s">
        <v>25</v>
      </c>
      <c r="F147" t="s">
        <v>26</v>
      </c>
      <c r="G147">
        <v>1</v>
      </c>
      <c r="H147" t="s">
        <v>92</v>
      </c>
      <c r="I147" t="s">
        <v>83</v>
      </c>
      <c r="J147" t="s">
        <v>29</v>
      </c>
      <c r="K147" t="s">
        <v>29</v>
      </c>
      <c r="L147" t="s">
        <v>30</v>
      </c>
      <c r="M147" t="s">
        <v>31</v>
      </c>
      <c r="N147" t="s">
        <v>46</v>
      </c>
      <c r="O147" t="s">
        <v>71</v>
      </c>
      <c r="P147" t="s">
        <v>34</v>
      </c>
      <c r="Q147" t="s">
        <v>72</v>
      </c>
      <c r="R147" t="s">
        <v>36</v>
      </c>
      <c r="S147" t="s">
        <v>73</v>
      </c>
      <c r="T147" t="s">
        <v>202</v>
      </c>
      <c r="U147" t="s">
        <v>48</v>
      </c>
      <c r="V147" t="s">
        <v>40</v>
      </c>
      <c r="W147" t="s">
        <v>75</v>
      </c>
      <c r="X147" t="s">
        <v>42</v>
      </c>
      <c r="Y147" t="s">
        <v>43</v>
      </c>
    </row>
    <row r="148" spans="1:25" x14ac:dyDescent="0.25">
      <c r="A148">
        <v>529</v>
      </c>
      <c r="B148">
        <v>792</v>
      </c>
      <c r="C148" s="1" t="s">
        <v>253</v>
      </c>
      <c r="D148" t="s">
        <v>24</v>
      </c>
      <c r="E148" t="s">
        <v>25</v>
      </c>
      <c r="F148" t="s">
        <v>26</v>
      </c>
      <c r="G148">
        <v>1</v>
      </c>
      <c r="H148" t="s">
        <v>92</v>
      </c>
      <c r="I148" t="s">
        <v>83</v>
      </c>
      <c r="J148" t="s">
        <v>29</v>
      </c>
      <c r="K148" t="s">
        <v>29</v>
      </c>
      <c r="L148" t="s">
        <v>30</v>
      </c>
      <c r="M148" t="s">
        <v>31</v>
      </c>
      <c r="N148" t="s">
        <v>93</v>
      </c>
      <c r="O148" t="s">
        <v>71</v>
      </c>
      <c r="P148" t="s">
        <v>34</v>
      </c>
      <c r="Q148" t="s">
        <v>85</v>
      </c>
      <c r="R148" t="s">
        <v>36</v>
      </c>
      <c r="S148" t="s">
        <v>73</v>
      </c>
      <c r="T148" t="s">
        <v>186</v>
      </c>
      <c r="U148" t="s">
        <v>48</v>
      </c>
      <c r="V148" t="s">
        <v>40</v>
      </c>
      <c r="W148" t="s">
        <v>75</v>
      </c>
      <c r="X148" t="s">
        <v>42</v>
      </c>
      <c r="Y148" t="s">
        <v>43</v>
      </c>
    </row>
    <row r="149" spans="1:25" x14ac:dyDescent="0.25">
      <c r="A149">
        <v>530</v>
      </c>
      <c r="B149">
        <v>793</v>
      </c>
      <c r="C149" s="1" t="s">
        <v>253</v>
      </c>
      <c r="D149" t="s">
        <v>24</v>
      </c>
      <c r="E149" t="s">
        <v>25</v>
      </c>
      <c r="F149" t="s">
        <v>26</v>
      </c>
      <c r="G149">
        <v>1</v>
      </c>
      <c r="H149" t="s">
        <v>92</v>
      </c>
      <c r="I149" t="s">
        <v>83</v>
      </c>
      <c r="J149" t="s">
        <v>29</v>
      </c>
      <c r="K149" t="s">
        <v>29</v>
      </c>
      <c r="L149" t="s">
        <v>30</v>
      </c>
      <c r="M149" t="s">
        <v>31</v>
      </c>
      <c r="N149" t="s">
        <v>46</v>
      </c>
      <c r="O149" t="s">
        <v>58</v>
      </c>
      <c r="P149" t="s">
        <v>34</v>
      </c>
      <c r="Q149" t="s">
        <v>47</v>
      </c>
      <c r="R149" t="s">
        <v>36</v>
      </c>
      <c r="S149" t="s">
        <v>68</v>
      </c>
      <c r="T149" t="s">
        <v>149</v>
      </c>
      <c r="U149" t="s">
        <v>39</v>
      </c>
      <c r="V149" t="s">
        <v>40</v>
      </c>
      <c r="W149" t="s">
        <v>49</v>
      </c>
      <c r="X149" t="s">
        <v>42</v>
      </c>
      <c r="Y149" t="s">
        <v>43</v>
      </c>
    </row>
    <row r="150" spans="1:25" x14ac:dyDescent="0.25">
      <c r="A150">
        <v>531</v>
      </c>
      <c r="B150">
        <v>794</v>
      </c>
      <c r="C150" s="1" t="s">
        <v>253</v>
      </c>
      <c r="D150" t="s">
        <v>24</v>
      </c>
      <c r="E150" t="s">
        <v>25</v>
      </c>
      <c r="F150" t="s">
        <v>26</v>
      </c>
      <c r="G150">
        <v>1</v>
      </c>
      <c r="H150" t="s">
        <v>92</v>
      </c>
      <c r="I150" t="s">
        <v>83</v>
      </c>
      <c r="J150" t="s">
        <v>29</v>
      </c>
      <c r="K150" t="s">
        <v>29</v>
      </c>
      <c r="L150" t="s">
        <v>30</v>
      </c>
      <c r="M150" t="s">
        <v>31</v>
      </c>
      <c r="N150" t="s">
        <v>46</v>
      </c>
      <c r="O150" t="s">
        <v>58</v>
      </c>
      <c r="P150" t="s">
        <v>34</v>
      </c>
      <c r="Q150" t="s">
        <v>47</v>
      </c>
      <c r="R150" t="s">
        <v>36</v>
      </c>
      <c r="S150" t="s">
        <v>68</v>
      </c>
      <c r="T150" t="s">
        <v>149</v>
      </c>
      <c r="U150" t="s">
        <v>39</v>
      </c>
      <c r="V150" t="s">
        <v>40</v>
      </c>
      <c r="W150" t="s">
        <v>49</v>
      </c>
      <c r="X150" t="s">
        <v>42</v>
      </c>
      <c r="Y150" t="s">
        <v>43</v>
      </c>
    </row>
    <row r="151" spans="1:25" x14ac:dyDescent="0.25">
      <c r="A151">
        <v>533</v>
      </c>
      <c r="B151">
        <v>796</v>
      </c>
      <c r="C151" s="1" t="s">
        <v>253</v>
      </c>
      <c r="D151" t="s">
        <v>24</v>
      </c>
      <c r="E151" t="s">
        <v>25</v>
      </c>
      <c r="F151" t="s">
        <v>26</v>
      </c>
      <c r="G151">
        <v>1</v>
      </c>
      <c r="H151" t="s">
        <v>92</v>
      </c>
      <c r="I151" t="s">
        <v>83</v>
      </c>
      <c r="J151" t="s">
        <v>29</v>
      </c>
      <c r="K151" t="s">
        <v>29</v>
      </c>
      <c r="L151" t="s">
        <v>30</v>
      </c>
      <c r="M151" t="s">
        <v>31</v>
      </c>
      <c r="N151" t="s">
        <v>46</v>
      </c>
      <c r="O151" t="s">
        <v>58</v>
      </c>
      <c r="P151" t="s">
        <v>34</v>
      </c>
      <c r="Q151" t="s">
        <v>47</v>
      </c>
      <c r="R151" t="s">
        <v>36</v>
      </c>
      <c r="S151" t="s">
        <v>68</v>
      </c>
      <c r="T151" t="s">
        <v>149</v>
      </c>
      <c r="U151" t="s">
        <v>39</v>
      </c>
      <c r="V151" t="s">
        <v>40</v>
      </c>
      <c r="W151" t="s">
        <v>49</v>
      </c>
      <c r="X151" t="s">
        <v>42</v>
      </c>
      <c r="Y151" t="s">
        <v>43</v>
      </c>
    </row>
    <row r="152" spans="1:25" x14ac:dyDescent="0.25">
      <c r="A152">
        <v>562</v>
      </c>
      <c r="B152">
        <v>854</v>
      </c>
      <c r="C152" s="1" t="s">
        <v>164</v>
      </c>
      <c r="D152" t="s">
        <v>24</v>
      </c>
      <c r="E152" t="s">
        <v>25</v>
      </c>
      <c r="F152" t="s">
        <v>26</v>
      </c>
      <c r="G152">
        <v>1</v>
      </c>
      <c r="H152" t="s">
        <v>115</v>
      </c>
      <c r="I152" t="s">
        <v>28</v>
      </c>
      <c r="J152" t="s">
        <v>29</v>
      </c>
      <c r="K152" t="s">
        <v>29</v>
      </c>
      <c r="L152" t="s">
        <v>30</v>
      </c>
      <c r="M152" t="s">
        <v>31</v>
      </c>
      <c r="N152" t="s">
        <v>46</v>
      </c>
      <c r="O152" t="s">
        <v>33</v>
      </c>
      <c r="P152" t="s">
        <v>34</v>
      </c>
      <c r="Q152" t="s">
        <v>47</v>
      </c>
      <c r="R152" t="s">
        <v>36</v>
      </c>
      <c r="S152" t="s">
        <v>68</v>
      </c>
      <c r="T152" t="s">
        <v>38</v>
      </c>
      <c r="U152" t="s">
        <v>39</v>
      </c>
      <c r="V152" t="s">
        <v>40</v>
      </c>
      <c r="W152" t="s">
        <v>49</v>
      </c>
      <c r="X152" t="s">
        <v>42</v>
      </c>
      <c r="Y152" t="s">
        <v>43</v>
      </c>
    </row>
    <row r="153" spans="1:25" x14ac:dyDescent="0.25">
      <c r="A153">
        <v>563</v>
      </c>
      <c r="B153">
        <v>855</v>
      </c>
      <c r="C153" s="1" t="s">
        <v>164</v>
      </c>
      <c r="D153" t="s">
        <v>24</v>
      </c>
      <c r="E153" t="s">
        <v>25</v>
      </c>
      <c r="F153" t="s">
        <v>26</v>
      </c>
      <c r="G153">
        <v>1</v>
      </c>
      <c r="H153" t="s">
        <v>115</v>
      </c>
      <c r="I153" t="s">
        <v>28</v>
      </c>
      <c r="J153" t="s">
        <v>29</v>
      </c>
      <c r="K153" t="s">
        <v>29</v>
      </c>
      <c r="L153" t="s">
        <v>30</v>
      </c>
      <c r="M153" t="s">
        <v>31</v>
      </c>
      <c r="N153" t="s">
        <v>46</v>
      </c>
      <c r="O153" t="s">
        <v>33</v>
      </c>
      <c r="P153" t="s">
        <v>34</v>
      </c>
      <c r="Q153" t="s">
        <v>47</v>
      </c>
      <c r="R153" t="s">
        <v>36</v>
      </c>
      <c r="S153" t="s">
        <v>68</v>
      </c>
      <c r="T153" t="s">
        <v>38</v>
      </c>
      <c r="U153" t="s">
        <v>39</v>
      </c>
      <c r="V153" t="s">
        <v>40</v>
      </c>
      <c r="W153" t="s">
        <v>49</v>
      </c>
      <c r="X153" t="s">
        <v>42</v>
      </c>
      <c r="Y153" t="s">
        <v>43</v>
      </c>
    </row>
    <row r="154" spans="1:25" x14ac:dyDescent="0.25">
      <c r="A154">
        <v>573</v>
      </c>
      <c r="B154">
        <v>865</v>
      </c>
      <c r="C154" s="1" t="s">
        <v>160</v>
      </c>
      <c r="D154" t="s">
        <v>24</v>
      </c>
      <c r="E154" t="s">
        <v>25</v>
      </c>
      <c r="F154" t="s">
        <v>26</v>
      </c>
      <c r="G154">
        <v>1</v>
      </c>
      <c r="H154" t="s">
        <v>27</v>
      </c>
      <c r="I154" t="s">
        <v>28</v>
      </c>
      <c r="J154" t="s">
        <v>29</v>
      </c>
      <c r="K154" t="s">
        <v>29</v>
      </c>
      <c r="L154" t="s">
        <v>30</v>
      </c>
      <c r="M154" t="s">
        <v>31</v>
      </c>
      <c r="N154" t="s">
        <v>46</v>
      </c>
      <c r="O154" t="s">
        <v>58</v>
      </c>
      <c r="P154" t="s">
        <v>34</v>
      </c>
      <c r="Q154" t="s">
        <v>72</v>
      </c>
      <c r="R154" t="s">
        <v>36</v>
      </c>
      <c r="S154" t="s">
        <v>37</v>
      </c>
      <c r="T154" t="s">
        <v>38</v>
      </c>
      <c r="U154" t="s">
        <v>39</v>
      </c>
      <c r="V154" t="s">
        <v>40</v>
      </c>
      <c r="W154" t="s">
        <v>75</v>
      </c>
      <c r="X154" t="s">
        <v>42</v>
      </c>
      <c r="Y154" t="s">
        <v>43</v>
      </c>
    </row>
    <row r="155" spans="1:25" x14ac:dyDescent="0.25">
      <c r="A155">
        <v>574</v>
      </c>
      <c r="B155">
        <v>866</v>
      </c>
      <c r="C155" s="1" t="s">
        <v>257</v>
      </c>
      <c r="D155" t="s">
        <v>24</v>
      </c>
      <c r="E155" t="s">
        <v>25</v>
      </c>
      <c r="F155" t="s">
        <v>26</v>
      </c>
      <c r="G155">
        <v>1</v>
      </c>
      <c r="H155" t="s">
        <v>92</v>
      </c>
      <c r="I155" t="s">
        <v>83</v>
      </c>
      <c r="J155" t="s">
        <v>29</v>
      </c>
      <c r="K155" t="s">
        <v>29</v>
      </c>
      <c r="L155" t="s">
        <v>30</v>
      </c>
      <c r="M155" t="s">
        <v>31</v>
      </c>
      <c r="N155" t="s">
        <v>93</v>
      </c>
      <c r="O155" t="s">
        <v>71</v>
      </c>
      <c r="P155" t="s">
        <v>34</v>
      </c>
      <c r="Q155" t="s">
        <v>72</v>
      </c>
      <c r="R155" t="s">
        <v>36</v>
      </c>
      <c r="S155" t="s">
        <v>37</v>
      </c>
      <c r="T155" t="s">
        <v>38</v>
      </c>
      <c r="U155" t="s">
        <v>74</v>
      </c>
      <c r="V155" t="s">
        <v>40</v>
      </c>
      <c r="W155" t="s">
        <v>75</v>
      </c>
      <c r="X155" t="s">
        <v>42</v>
      </c>
      <c r="Y155" t="s">
        <v>43</v>
      </c>
    </row>
    <row r="156" spans="1:25" x14ac:dyDescent="0.25">
      <c r="A156">
        <v>577</v>
      </c>
      <c r="B156">
        <v>869</v>
      </c>
      <c r="C156" s="1" t="s">
        <v>134</v>
      </c>
      <c r="D156" t="s">
        <v>52</v>
      </c>
      <c r="E156" t="s">
        <v>25</v>
      </c>
      <c r="F156" t="s">
        <v>258</v>
      </c>
      <c r="G156">
        <v>1</v>
      </c>
      <c r="H156" t="s">
        <v>54</v>
      </c>
      <c r="I156" t="s">
        <v>55</v>
      </c>
      <c r="J156" t="s">
        <v>60</v>
      </c>
      <c r="K156" t="s">
        <v>61</v>
      </c>
      <c r="L156" t="s">
        <v>259</v>
      </c>
      <c r="M156" t="s">
        <v>31</v>
      </c>
      <c r="N156" t="s">
        <v>32</v>
      </c>
      <c r="O156" t="s">
        <v>58</v>
      </c>
      <c r="P156" t="s">
        <v>34</v>
      </c>
      <c r="Q156" t="s">
        <v>47</v>
      </c>
      <c r="R156" t="s">
        <v>36</v>
      </c>
      <c r="S156" t="s">
        <v>63</v>
      </c>
      <c r="T156" t="s">
        <v>149</v>
      </c>
      <c r="U156" t="s">
        <v>64</v>
      </c>
      <c r="V156" t="s">
        <v>40</v>
      </c>
      <c r="W156" t="s">
        <v>49</v>
      </c>
      <c r="X156" t="s">
        <v>42</v>
      </c>
      <c r="Y156" t="s">
        <v>43</v>
      </c>
    </row>
    <row r="157" spans="1:25" ht="30" x14ac:dyDescent="0.25">
      <c r="A157">
        <v>578</v>
      </c>
      <c r="B157">
        <v>870</v>
      </c>
      <c r="C157" s="1" t="s">
        <v>260</v>
      </c>
      <c r="D157" t="s">
        <v>24</v>
      </c>
      <c r="E157" t="s">
        <v>25</v>
      </c>
      <c r="F157" t="s">
        <v>261</v>
      </c>
      <c r="G157">
        <v>1</v>
      </c>
      <c r="H157" t="s">
        <v>92</v>
      </c>
      <c r="I157" t="s">
        <v>83</v>
      </c>
      <c r="J157" t="s">
        <v>29</v>
      </c>
      <c r="K157" t="s">
        <v>29</v>
      </c>
      <c r="L157" t="s">
        <v>30</v>
      </c>
      <c r="M157" t="s">
        <v>31</v>
      </c>
      <c r="N157" t="s">
        <v>46</v>
      </c>
      <c r="O157" t="s">
        <v>58</v>
      </c>
      <c r="P157" t="s">
        <v>34</v>
      </c>
      <c r="Q157" t="s">
        <v>72</v>
      </c>
      <c r="R157" t="s">
        <v>36</v>
      </c>
      <c r="S157" t="s">
        <v>37</v>
      </c>
      <c r="T157" t="s">
        <v>38</v>
      </c>
      <c r="U157" t="s">
        <v>74</v>
      </c>
      <c r="V157" t="s">
        <v>40</v>
      </c>
      <c r="W157" t="s">
        <v>49</v>
      </c>
      <c r="X157" t="s">
        <v>42</v>
      </c>
      <c r="Y157" t="s">
        <v>43</v>
      </c>
    </row>
    <row r="158" spans="1:25" x14ac:dyDescent="0.25">
      <c r="A158">
        <v>579</v>
      </c>
      <c r="B158">
        <v>871</v>
      </c>
      <c r="C158" s="1" t="s">
        <v>121</v>
      </c>
      <c r="D158" t="s">
        <v>52</v>
      </c>
      <c r="E158" t="s">
        <v>45</v>
      </c>
      <c r="F158" t="s">
        <v>262</v>
      </c>
      <c r="G158">
        <v>1</v>
      </c>
      <c r="H158" t="s">
        <v>54</v>
      </c>
      <c r="I158" t="s">
        <v>55</v>
      </c>
      <c r="J158" t="s">
        <v>56</v>
      </c>
      <c r="K158" t="s">
        <v>56</v>
      </c>
      <c r="L158" t="s">
        <v>263</v>
      </c>
      <c r="M158" t="s">
        <v>31</v>
      </c>
      <c r="N158" t="s">
        <v>46</v>
      </c>
      <c r="O158" t="s">
        <v>58</v>
      </c>
      <c r="P158" t="s">
        <v>34</v>
      </c>
      <c r="Q158" t="s">
        <v>47</v>
      </c>
      <c r="R158" t="s">
        <v>36</v>
      </c>
      <c r="S158" t="s">
        <v>68</v>
      </c>
      <c r="T158" t="s">
        <v>149</v>
      </c>
      <c r="U158" t="s">
        <v>64</v>
      </c>
      <c r="V158" t="s">
        <v>40</v>
      </c>
      <c r="W158" t="s">
        <v>49</v>
      </c>
      <c r="X158" t="s">
        <v>42</v>
      </c>
      <c r="Y158" t="s">
        <v>43</v>
      </c>
    </row>
    <row r="159" spans="1:25" ht="30" x14ac:dyDescent="0.25">
      <c r="A159">
        <v>582</v>
      </c>
      <c r="B159">
        <v>874</v>
      </c>
      <c r="C159" s="1" t="s">
        <v>264</v>
      </c>
      <c r="D159" t="s">
        <v>24</v>
      </c>
      <c r="E159" t="s">
        <v>25</v>
      </c>
      <c r="F159" t="s">
        <v>265</v>
      </c>
      <c r="G159">
        <v>1</v>
      </c>
      <c r="H159" t="s">
        <v>266</v>
      </c>
      <c r="I159" t="s">
        <v>28</v>
      </c>
      <c r="J159" t="s">
        <v>29</v>
      </c>
      <c r="K159" t="s">
        <v>29</v>
      </c>
      <c r="L159" t="s">
        <v>30</v>
      </c>
      <c r="M159" t="s">
        <v>31</v>
      </c>
      <c r="N159" t="s">
        <v>46</v>
      </c>
      <c r="O159" t="s">
        <v>58</v>
      </c>
      <c r="P159" t="s">
        <v>34</v>
      </c>
      <c r="Q159" t="s">
        <v>35</v>
      </c>
      <c r="R159" t="s">
        <v>36</v>
      </c>
      <c r="S159" t="s">
        <v>63</v>
      </c>
      <c r="T159" t="s">
        <v>38</v>
      </c>
      <c r="U159" t="s">
        <v>64</v>
      </c>
      <c r="V159" t="s">
        <v>40</v>
      </c>
      <c r="W159" t="s">
        <v>49</v>
      </c>
      <c r="X159" t="s">
        <v>42</v>
      </c>
      <c r="Y159" t="s">
        <v>43</v>
      </c>
    </row>
    <row r="160" spans="1:25" x14ac:dyDescent="0.25">
      <c r="A160">
        <v>584</v>
      </c>
      <c r="B160">
        <v>876</v>
      </c>
      <c r="C160" s="1" t="s">
        <v>267</v>
      </c>
      <c r="D160" t="s">
        <v>24</v>
      </c>
      <c r="E160" t="s">
        <v>25</v>
      </c>
      <c r="F160" t="s">
        <v>26</v>
      </c>
      <c r="G160">
        <v>1</v>
      </c>
      <c r="H160" t="s">
        <v>97</v>
      </c>
      <c r="I160" t="s">
        <v>28</v>
      </c>
      <c r="J160" t="s">
        <v>29</v>
      </c>
      <c r="K160" t="s">
        <v>29</v>
      </c>
      <c r="L160" t="s">
        <v>30</v>
      </c>
      <c r="M160" t="s">
        <v>31</v>
      </c>
      <c r="N160" t="s">
        <v>32</v>
      </c>
      <c r="O160" t="s">
        <v>33</v>
      </c>
      <c r="P160" t="s">
        <v>34</v>
      </c>
      <c r="Q160" t="s">
        <v>35</v>
      </c>
      <c r="R160" t="s">
        <v>36</v>
      </c>
      <c r="S160" t="s">
        <v>63</v>
      </c>
      <c r="T160" t="s">
        <v>38</v>
      </c>
      <c r="U160" t="s">
        <v>64</v>
      </c>
      <c r="V160" t="s">
        <v>40</v>
      </c>
      <c r="W160" t="s">
        <v>41</v>
      </c>
      <c r="X160" t="s">
        <v>42</v>
      </c>
      <c r="Y160" t="s">
        <v>43</v>
      </c>
    </row>
    <row r="161" spans="1:25" x14ac:dyDescent="0.25">
      <c r="A161">
        <v>585</v>
      </c>
      <c r="B161">
        <v>877</v>
      </c>
      <c r="C161" s="1" t="s">
        <v>160</v>
      </c>
      <c r="D161" t="s">
        <v>24</v>
      </c>
      <c r="E161" t="s">
        <v>25</v>
      </c>
      <c r="F161" t="s">
        <v>26</v>
      </c>
      <c r="G161">
        <v>1</v>
      </c>
      <c r="H161" t="s">
        <v>27</v>
      </c>
      <c r="I161" t="s">
        <v>28</v>
      </c>
      <c r="J161" t="s">
        <v>29</v>
      </c>
      <c r="K161" t="s">
        <v>29</v>
      </c>
      <c r="L161" t="s">
        <v>30</v>
      </c>
      <c r="M161" t="s">
        <v>31</v>
      </c>
      <c r="N161" t="s">
        <v>46</v>
      </c>
      <c r="O161" t="s">
        <v>71</v>
      </c>
      <c r="P161" t="s">
        <v>34</v>
      </c>
      <c r="Q161" t="s">
        <v>47</v>
      </c>
      <c r="R161" t="s">
        <v>36</v>
      </c>
      <c r="S161" t="s">
        <v>68</v>
      </c>
      <c r="T161" t="s">
        <v>38</v>
      </c>
      <c r="U161" t="s">
        <v>39</v>
      </c>
      <c r="V161" t="s">
        <v>40</v>
      </c>
      <c r="W161" t="s">
        <v>49</v>
      </c>
      <c r="X161" t="s">
        <v>42</v>
      </c>
      <c r="Y161" t="s">
        <v>43</v>
      </c>
    </row>
    <row r="162" spans="1:25" x14ac:dyDescent="0.25">
      <c r="A162">
        <v>586</v>
      </c>
      <c r="B162">
        <v>878</v>
      </c>
      <c r="C162" s="1" t="s">
        <v>160</v>
      </c>
      <c r="D162" t="s">
        <v>24</v>
      </c>
      <c r="E162" t="s">
        <v>25</v>
      </c>
      <c r="F162" t="s">
        <v>26</v>
      </c>
      <c r="G162">
        <v>1</v>
      </c>
      <c r="H162" t="s">
        <v>27</v>
      </c>
      <c r="I162" t="s">
        <v>28</v>
      </c>
      <c r="J162" t="s">
        <v>29</v>
      </c>
      <c r="K162" t="s">
        <v>29</v>
      </c>
      <c r="L162" t="s">
        <v>30</v>
      </c>
      <c r="M162" t="s">
        <v>31</v>
      </c>
      <c r="N162" t="s">
        <v>46</v>
      </c>
      <c r="O162" t="s">
        <v>33</v>
      </c>
      <c r="P162" t="s">
        <v>34</v>
      </c>
      <c r="Q162" t="s">
        <v>35</v>
      </c>
      <c r="R162" t="s">
        <v>36</v>
      </c>
      <c r="S162" t="s">
        <v>63</v>
      </c>
      <c r="T162" t="s">
        <v>38</v>
      </c>
      <c r="U162" t="s">
        <v>64</v>
      </c>
      <c r="V162" t="s">
        <v>40</v>
      </c>
      <c r="W162" t="s">
        <v>49</v>
      </c>
      <c r="X162" t="s">
        <v>42</v>
      </c>
      <c r="Y162" t="s">
        <v>43</v>
      </c>
    </row>
    <row r="163" spans="1:25" x14ac:dyDescent="0.25">
      <c r="A163">
        <v>587</v>
      </c>
      <c r="B163">
        <v>879</v>
      </c>
      <c r="C163" s="1" t="s">
        <v>160</v>
      </c>
      <c r="D163" t="s">
        <v>24</v>
      </c>
      <c r="E163" t="s">
        <v>25</v>
      </c>
      <c r="F163" t="s">
        <v>26</v>
      </c>
      <c r="G163">
        <v>1</v>
      </c>
      <c r="H163" t="s">
        <v>27</v>
      </c>
      <c r="I163" t="s">
        <v>28</v>
      </c>
      <c r="J163" t="s">
        <v>29</v>
      </c>
      <c r="K163" t="s">
        <v>29</v>
      </c>
      <c r="L163" t="s">
        <v>30</v>
      </c>
      <c r="M163" t="s">
        <v>31</v>
      </c>
      <c r="N163" t="s">
        <v>46</v>
      </c>
      <c r="O163" t="s">
        <v>33</v>
      </c>
      <c r="P163" t="s">
        <v>34</v>
      </c>
      <c r="Q163" t="s">
        <v>35</v>
      </c>
      <c r="R163" t="s">
        <v>36</v>
      </c>
      <c r="S163" t="s">
        <v>63</v>
      </c>
      <c r="T163" t="s">
        <v>38</v>
      </c>
      <c r="U163" t="s">
        <v>64</v>
      </c>
      <c r="V163" t="s">
        <v>40</v>
      </c>
      <c r="W163" t="s">
        <v>49</v>
      </c>
      <c r="X163" t="s">
        <v>42</v>
      </c>
      <c r="Y163" t="s">
        <v>43</v>
      </c>
    </row>
    <row r="164" spans="1:25" ht="60" x14ac:dyDescent="0.25">
      <c r="A164">
        <v>592</v>
      </c>
      <c r="B164">
        <v>884</v>
      </c>
      <c r="C164" s="1" t="s">
        <v>268</v>
      </c>
      <c r="D164" t="s">
        <v>24</v>
      </c>
      <c r="E164" t="s">
        <v>25</v>
      </c>
      <c r="F164" t="s">
        <v>269</v>
      </c>
      <c r="G164">
        <v>1</v>
      </c>
      <c r="H164" t="s">
        <v>27</v>
      </c>
      <c r="I164" t="s">
        <v>28</v>
      </c>
      <c r="J164" t="s">
        <v>29</v>
      </c>
      <c r="K164" t="s">
        <v>29</v>
      </c>
      <c r="L164" t="s">
        <v>30</v>
      </c>
      <c r="M164" t="s">
        <v>31</v>
      </c>
      <c r="N164" t="s">
        <v>46</v>
      </c>
      <c r="O164" t="s">
        <v>58</v>
      </c>
      <c r="P164" t="s">
        <v>34</v>
      </c>
      <c r="Q164" t="s">
        <v>72</v>
      </c>
      <c r="R164" t="s">
        <v>36</v>
      </c>
      <c r="S164" t="s">
        <v>68</v>
      </c>
      <c r="T164" t="s">
        <v>38</v>
      </c>
      <c r="U164" t="s">
        <v>39</v>
      </c>
      <c r="V164" t="s">
        <v>40</v>
      </c>
      <c r="W164" t="s">
        <v>49</v>
      </c>
      <c r="X164" t="s">
        <v>42</v>
      </c>
      <c r="Y164" t="s">
        <v>43</v>
      </c>
    </row>
    <row r="165" spans="1:25" x14ac:dyDescent="0.25">
      <c r="A165">
        <v>600</v>
      </c>
      <c r="B165">
        <v>892</v>
      </c>
      <c r="C165" s="1" t="s">
        <v>270</v>
      </c>
      <c r="D165" t="s">
        <v>52</v>
      </c>
      <c r="E165" t="s">
        <v>45</v>
      </c>
      <c r="F165" t="s">
        <v>271</v>
      </c>
      <c r="G165">
        <v>1</v>
      </c>
      <c r="H165" t="s">
        <v>54</v>
      </c>
      <c r="I165" t="s">
        <v>55</v>
      </c>
      <c r="J165" t="s">
        <v>102</v>
      </c>
      <c r="K165" t="s">
        <v>77</v>
      </c>
      <c r="L165" t="s">
        <v>272</v>
      </c>
      <c r="M165" t="s">
        <v>31</v>
      </c>
      <c r="N165" t="s">
        <v>93</v>
      </c>
      <c r="O165" t="s">
        <v>71</v>
      </c>
      <c r="P165" t="s">
        <v>34</v>
      </c>
      <c r="Q165" t="s">
        <v>47</v>
      </c>
      <c r="R165" t="s">
        <v>36</v>
      </c>
      <c r="S165" t="s">
        <v>68</v>
      </c>
      <c r="T165" t="s">
        <v>38</v>
      </c>
      <c r="U165" t="s">
        <v>74</v>
      </c>
      <c r="V165" t="s">
        <v>40</v>
      </c>
      <c r="W165" t="s">
        <v>75</v>
      </c>
      <c r="X165" t="s">
        <v>42</v>
      </c>
      <c r="Y165" t="s">
        <v>43</v>
      </c>
    </row>
    <row r="166" spans="1:25" ht="30" x14ac:dyDescent="0.25">
      <c r="A166">
        <v>602</v>
      </c>
      <c r="B166">
        <v>894</v>
      </c>
      <c r="C166" s="1" t="s">
        <v>273</v>
      </c>
      <c r="D166" t="s">
        <v>24</v>
      </c>
      <c r="E166" t="s">
        <v>25</v>
      </c>
      <c r="F166" t="s">
        <v>274</v>
      </c>
      <c r="G166">
        <v>1</v>
      </c>
      <c r="H166" t="s">
        <v>70</v>
      </c>
      <c r="I166" t="s">
        <v>83</v>
      </c>
      <c r="J166" t="s">
        <v>29</v>
      </c>
      <c r="K166" t="s">
        <v>29</v>
      </c>
      <c r="L166" t="s">
        <v>30</v>
      </c>
      <c r="M166" t="s">
        <v>31</v>
      </c>
      <c r="N166" t="s">
        <v>93</v>
      </c>
      <c r="O166" t="s">
        <v>71</v>
      </c>
      <c r="P166" t="s">
        <v>34</v>
      </c>
      <c r="Q166" t="s">
        <v>72</v>
      </c>
      <c r="R166" t="s">
        <v>36</v>
      </c>
      <c r="S166" t="s">
        <v>37</v>
      </c>
      <c r="T166" t="s">
        <v>38</v>
      </c>
      <c r="U166" t="s">
        <v>74</v>
      </c>
      <c r="V166" t="s">
        <v>40</v>
      </c>
      <c r="W166" t="s">
        <v>75</v>
      </c>
      <c r="X166" t="s">
        <v>42</v>
      </c>
      <c r="Y166" t="s">
        <v>43</v>
      </c>
    </row>
    <row r="167" spans="1:25" ht="30" x14ac:dyDescent="0.25">
      <c r="A167">
        <v>603</v>
      </c>
      <c r="B167">
        <v>895</v>
      </c>
      <c r="C167" s="1" t="s">
        <v>273</v>
      </c>
      <c r="D167" t="s">
        <v>24</v>
      </c>
      <c r="E167" t="s">
        <v>25</v>
      </c>
      <c r="F167" t="s">
        <v>275</v>
      </c>
      <c r="G167">
        <v>1</v>
      </c>
      <c r="H167" t="s">
        <v>70</v>
      </c>
      <c r="I167" t="s">
        <v>83</v>
      </c>
      <c r="J167" t="s">
        <v>29</v>
      </c>
      <c r="K167" t="s">
        <v>29</v>
      </c>
      <c r="L167" t="s">
        <v>30</v>
      </c>
      <c r="M167" t="s">
        <v>31</v>
      </c>
      <c r="N167" t="s">
        <v>93</v>
      </c>
      <c r="O167" t="s">
        <v>71</v>
      </c>
      <c r="P167" t="s">
        <v>34</v>
      </c>
      <c r="Q167" t="s">
        <v>72</v>
      </c>
      <c r="R167" t="s">
        <v>36</v>
      </c>
      <c r="S167" t="s">
        <v>37</v>
      </c>
      <c r="T167" t="s">
        <v>38</v>
      </c>
      <c r="U167" t="s">
        <v>74</v>
      </c>
      <c r="V167" t="s">
        <v>40</v>
      </c>
      <c r="W167" t="s">
        <v>75</v>
      </c>
      <c r="X167" t="s">
        <v>42</v>
      </c>
      <c r="Y167" t="s">
        <v>43</v>
      </c>
    </row>
    <row r="168" spans="1:25" ht="75" x14ac:dyDescent="0.25">
      <c r="A168">
        <v>604</v>
      </c>
      <c r="B168">
        <v>896</v>
      </c>
      <c r="C168" s="1" t="s">
        <v>276</v>
      </c>
      <c r="D168" t="s">
        <v>24</v>
      </c>
      <c r="E168" t="s">
        <v>25</v>
      </c>
      <c r="F168" t="s">
        <v>277</v>
      </c>
      <c r="G168">
        <v>1</v>
      </c>
      <c r="H168" t="s">
        <v>115</v>
      </c>
      <c r="I168" t="s">
        <v>81</v>
      </c>
      <c r="J168" t="s">
        <v>29</v>
      </c>
      <c r="K168" t="s">
        <v>29</v>
      </c>
      <c r="L168" t="s">
        <v>30</v>
      </c>
      <c r="M168" t="s">
        <v>31</v>
      </c>
      <c r="N168" t="s">
        <v>46</v>
      </c>
      <c r="O168" t="s">
        <v>58</v>
      </c>
      <c r="P168" t="s">
        <v>34</v>
      </c>
      <c r="Q168" t="s">
        <v>35</v>
      </c>
      <c r="R168" t="s">
        <v>36</v>
      </c>
      <c r="S168" t="s">
        <v>63</v>
      </c>
      <c r="T168" t="s">
        <v>38</v>
      </c>
      <c r="U168" t="s">
        <v>64</v>
      </c>
      <c r="V168" t="s">
        <v>40</v>
      </c>
      <c r="W168" t="s">
        <v>41</v>
      </c>
      <c r="X168" t="s">
        <v>42</v>
      </c>
      <c r="Y168" t="s">
        <v>43</v>
      </c>
    </row>
    <row r="169" spans="1:25" x14ac:dyDescent="0.25">
      <c r="A169">
        <v>609</v>
      </c>
      <c r="B169">
        <v>901</v>
      </c>
      <c r="C169" s="1" t="s">
        <v>278</v>
      </c>
      <c r="D169" t="s">
        <v>24</v>
      </c>
      <c r="E169" t="s">
        <v>25</v>
      </c>
      <c r="F169" t="s">
        <v>26</v>
      </c>
      <c r="G169">
        <v>1</v>
      </c>
      <c r="H169" t="s">
        <v>115</v>
      </c>
      <c r="I169" t="s">
        <v>28</v>
      </c>
      <c r="J169" t="s">
        <v>29</v>
      </c>
      <c r="K169" t="s">
        <v>29</v>
      </c>
      <c r="L169" t="s">
        <v>30</v>
      </c>
      <c r="M169" t="s">
        <v>31</v>
      </c>
      <c r="N169" t="s">
        <v>46</v>
      </c>
      <c r="O169" t="s">
        <v>33</v>
      </c>
      <c r="P169" t="s">
        <v>34</v>
      </c>
      <c r="Q169" t="s">
        <v>47</v>
      </c>
      <c r="R169" t="s">
        <v>36</v>
      </c>
      <c r="S169" t="s">
        <v>37</v>
      </c>
      <c r="T169" t="s">
        <v>38</v>
      </c>
      <c r="U169" t="s">
        <v>74</v>
      </c>
      <c r="V169" t="s">
        <v>40</v>
      </c>
      <c r="W169" t="s">
        <v>49</v>
      </c>
      <c r="X169" t="s">
        <v>42</v>
      </c>
      <c r="Y169" t="s">
        <v>43</v>
      </c>
    </row>
    <row r="170" spans="1:25" x14ac:dyDescent="0.25">
      <c r="A170">
        <v>610</v>
      </c>
      <c r="B170">
        <v>902</v>
      </c>
      <c r="C170" s="1" t="s">
        <v>134</v>
      </c>
      <c r="D170" t="s">
        <v>24</v>
      </c>
      <c r="E170" t="s">
        <v>25</v>
      </c>
      <c r="F170" t="s">
        <v>26</v>
      </c>
      <c r="G170">
        <v>1</v>
      </c>
      <c r="H170" t="s">
        <v>115</v>
      </c>
      <c r="I170" t="s">
        <v>83</v>
      </c>
      <c r="J170" t="s">
        <v>29</v>
      </c>
      <c r="K170" t="s">
        <v>29</v>
      </c>
      <c r="L170" t="s">
        <v>30</v>
      </c>
      <c r="M170" t="s">
        <v>31</v>
      </c>
      <c r="N170" t="s">
        <v>93</v>
      </c>
      <c r="O170" t="s">
        <v>71</v>
      </c>
      <c r="P170" t="s">
        <v>34</v>
      </c>
      <c r="Q170" t="s">
        <v>72</v>
      </c>
      <c r="R170" t="s">
        <v>36</v>
      </c>
      <c r="S170" t="s">
        <v>37</v>
      </c>
      <c r="T170" t="s">
        <v>38</v>
      </c>
      <c r="U170" t="s">
        <v>74</v>
      </c>
      <c r="V170" t="s">
        <v>40</v>
      </c>
      <c r="W170" t="s">
        <v>75</v>
      </c>
      <c r="X170" t="s">
        <v>42</v>
      </c>
      <c r="Y170" t="s">
        <v>43</v>
      </c>
    </row>
    <row r="171" spans="1:25" x14ac:dyDescent="0.25">
      <c r="A171">
        <v>611</v>
      </c>
      <c r="B171">
        <v>903</v>
      </c>
      <c r="C171" s="1" t="s">
        <v>111</v>
      </c>
      <c r="D171" t="s">
        <v>24</v>
      </c>
      <c r="E171" t="s">
        <v>25</v>
      </c>
      <c r="F171" t="s">
        <v>26</v>
      </c>
      <c r="G171">
        <v>1</v>
      </c>
      <c r="H171" t="s">
        <v>92</v>
      </c>
      <c r="I171" t="s">
        <v>83</v>
      </c>
      <c r="J171" t="s">
        <v>29</v>
      </c>
      <c r="K171" t="s">
        <v>29</v>
      </c>
      <c r="L171" t="s">
        <v>30</v>
      </c>
      <c r="M171" t="s">
        <v>31</v>
      </c>
      <c r="N171" t="s">
        <v>46</v>
      </c>
      <c r="O171" t="s">
        <v>58</v>
      </c>
      <c r="P171" t="s">
        <v>34</v>
      </c>
      <c r="Q171" t="s">
        <v>47</v>
      </c>
      <c r="R171" t="s">
        <v>36</v>
      </c>
      <c r="S171" t="s">
        <v>68</v>
      </c>
      <c r="T171" t="s">
        <v>38</v>
      </c>
      <c r="U171" t="s">
        <v>39</v>
      </c>
      <c r="V171" t="s">
        <v>40</v>
      </c>
      <c r="W171" t="s">
        <v>49</v>
      </c>
      <c r="X171" t="s">
        <v>42</v>
      </c>
      <c r="Y171" t="s">
        <v>43</v>
      </c>
    </row>
    <row r="172" spans="1:25" x14ac:dyDescent="0.25">
      <c r="A172">
        <v>614</v>
      </c>
      <c r="B172">
        <v>906</v>
      </c>
      <c r="C172" s="1" t="s">
        <v>134</v>
      </c>
      <c r="D172" t="s">
        <v>24</v>
      </c>
      <c r="E172" t="s">
        <v>25</v>
      </c>
      <c r="F172" t="s">
        <v>26</v>
      </c>
      <c r="G172">
        <v>1</v>
      </c>
      <c r="H172" t="s">
        <v>135</v>
      </c>
      <c r="I172" t="s">
        <v>81</v>
      </c>
      <c r="J172" t="s">
        <v>29</v>
      </c>
      <c r="K172" t="s">
        <v>29</v>
      </c>
      <c r="L172" t="s">
        <v>30</v>
      </c>
      <c r="M172" t="s">
        <v>31</v>
      </c>
      <c r="N172" t="s">
        <v>93</v>
      </c>
      <c r="O172" t="s">
        <v>71</v>
      </c>
      <c r="P172" t="s">
        <v>34</v>
      </c>
      <c r="Q172" t="s">
        <v>72</v>
      </c>
      <c r="R172" t="s">
        <v>36</v>
      </c>
      <c r="S172" t="s">
        <v>37</v>
      </c>
      <c r="T172" t="s">
        <v>202</v>
      </c>
      <c r="U172" t="s">
        <v>74</v>
      </c>
      <c r="V172" t="s">
        <v>40</v>
      </c>
      <c r="W172" t="s">
        <v>75</v>
      </c>
      <c r="X172" t="s">
        <v>42</v>
      </c>
      <c r="Y172" t="s">
        <v>43</v>
      </c>
    </row>
    <row r="173" spans="1:25" x14ac:dyDescent="0.25">
      <c r="A173">
        <v>626</v>
      </c>
      <c r="B173">
        <v>918</v>
      </c>
      <c r="C173" s="1" t="s">
        <v>134</v>
      </c>
      <c r="D173" t="s">
        <v>24</v>
      </c>
      <c r="E173" t="s">
        <v>25</v>
      </c>
      <c r="F173" t="s">
        <v>26</v>
      </c>
      <c r="G173">
        <v>1</v>
      </c>
      <c r="H173" t="s">
        <v>70</v>
      </c>
      <c r="I173" t="s">
        <v>83</v>
      </c>
      <c r="J173" t="s">
        <v>29</v>
      </c>
      <c r="K173" t="s">
        <v>29</v>
      </c>
      <c r="L173" t="s">
        <v>30</v>
      </c>
      <c r="M173" t="s">
        <v>31</v>
      </c>
      <c r="N173" t="s">
        <v>233</v>
      </c>
      <c r="O173" t="s">
        <v>234</v>
      </c>
      <c r="P173" t="s">
        <v>34</v>
      </c>
      <c r="Q173" t="s">
        <v>163</v>
      </c>
      <c r="R173" t="s">
        <v>36</v>
      </c>
      <c r="S173" t="s">
        <v>86</v>
      </c>
      <c r="T173" t="s">
        <v>38</v>
      </c>
      <c r="U173" t="s">
        <v>235</v>
      </c>
      <c r="V173" t="s">
        <v>40</v>
      </c>
      <c r="W173" t="s">
        <v>242</v>
      </c>
      <c r="X173" t="s">
        <v>42</v>
      </c>
      <c r="Y173" t="s">
        <v>43</v>
      </c>
    </row>
    <row r="174" spans="1:25" x14ac:dyDescent="0.25">
      <c r="A174">
        <v>628</v>
      </c>
      <c r="B174">
        <v>920</v>
      </c>
      <c r="C174" s="1" t="s">
        <v>134</v>
      </c>
      <c r="D174" t="s">
        <v>24</v>
      </c>
      <c r="E174" t="s">
        <v>25</v>
      </c>
      <c r="F174" t="s">
        <v>26</v>
      </c>
      <c r="G174">
        <v>1</v>
      </c>
      <c r="H174" t="s">
        <v>97</v>
      </c>
      <c r="I174" t="s">
        <v>28</v>
      </c>
      <c r="J174" t="s">
        <v>29</v>
      </c>
      <c r="K174" t="s">
        <v>29</v>
      </c>
      <c r="L174" t="s">
        <v>30</v>
      </c>
      <c r="M174" t="s">
        <v>31</v>
      </c>
      <c r="N174" t="s">
        <v>32</v>
      </c>
      <c r="O174" t="s">
        <v>58</v>
      </c>
      <c r="P174" t="s">
        <v>34</v>
      </c>
      <c r="Q174" t="s">
        <v>47</v>
      </c>
      <c r="R174" t="s">
        <v>36</v>
      </c>
      <c r="S174" t="s">
        <v>68</v>
      </c>
      <c r="T174" t="s">
        <v>38</v>
      </c>
      <c r="U174" t="s">
        <v>39</v>
      </c>
      <c r="V174" t="s">
        <v>40</v>
      </c>
      <c r="W174" t="s">
        <v>49</v>
      </c>
      <c r="X174" t="s">
        <v>42</v>
      </c>
      <c r="Y174" t="s">
        <v>43</v>
      </c>
    </row>
    <row r="175" spans="1:25" x14ac:dyDescent="0.25">
      <c r="A175">
        <v>643</v>
      </c>
      <c r="B175">
        <v>935</v>
      </c>
      <c r="C175" s="1" t="s">
        <v>151</v>
      </c>
      <c r="D175" t="s">
        <v>24</v>
      </c>
      <c r="E175" t="s">
        <v>45</v>
      </c>
      <c r="F175" t="s">
        <v>26</v>
      </c>
      <c r="G175">
        <v>1</v>
      </c>
      <c r="H175" t="s">
        <v>97</v>
      </c>
      <c r="I175" t="s">
        <v>83</v>
      </c>
      <c r="J175" t="s">
        <v>29</v>
      </c>
      <c r="K175" t="s">
        <v>29</v>
      </c>
      <c r="L175" t="s">
        <v>30</v>
      </c>
      <c r="M175" t="s">
        <v>31</v>
      </c>
      <c r="N175" t="s">
        <v>46</v>
      </c>
      <c r="O175" t="s">
        <v>58</v>
      </c>
      <c r="P175" t="s">
        <v>34</v>
      </c>
      <c r="Q175" t="s">
        <v>47</v>
      </c>
      <c r="R175" t="s">
        <v>36</v>
      </c>
      <c r="S175" t="s">
        <v>68</v>
      </c>
      <c r="T175" t="s">
        <v>38</v>
      </c>
      <c r="U175" t="s">
        <v>39</v>
      </c>
      <c r="V175" t="s">
        <v>40</v>
      </c>
      <c r="W175" t="s">
        <v>49</v>
      </c>
      <c r="X175" t="s">
        <v>42</v>
      </c>
      <c r="Y175" t="s">
        <v>43</v>
      </c>
    </row>
    <row r="176" spans="1:25" x14ac:dyDescent="0.25">
      <c r="A176">
        <v>644</v>
      </c>
      <c r="B176">
        <v>936</v>
      </c>
      <c r="C176" s="1" t="s">
        <v>69</v>
      </c>
      <c r="D176" t="s">
        <v>24</v>
      </c>
      <c r="E176" t="s">
        <v>25</v>
      </c>
      <c r="F176" t="s">
        <v>26</v>
      </c>
      <c r="G176">
        <v>1</v>
      </c>
      <c r="H176" t="s">
        <v>70</v>
      </c>
      <c r="I176" t="s">
        <v>83</v>
      </c>
      <c r="J176" t="s">
        <v>29</v>
      </c>
      <c r="K176" t="s">
        <v>29</v>
      </c>
      <c r="L176" t="s">
        <v>30</v>
      </c>
      <c r="M176" t="s">
        <v>31</v>
      </c>
      <c r="N176" t="s">
        <v>46</v>
      </c>
      <c r="O176" t="s">
        <v>58</v>
      </c>
      <c r="P176" t="s">
        <v>34</v>
      </c>
      <c r="Q176" t="s">
        <v>47</v>
      </c>
      <c r="R176" t="s">
        <v>36</v>
      </c>
      <c r="S176" t="s">
        <v>68</v>
      </c>
      <c r="T176" t="s">
        <v>202</v>
      </c>
      <c r="U176" t="s">
        <v>39</v>
      </c>
      <c r="V176" t="s">
        <v>40</v>
      </c>
      <c r="W176" t="s">
        <v>49</v>
      </c>
      <c r="X176" t="s">
        <v>42</v>
      </c>
      <c r="Y176" t="s">
        <v>43</v>
      </c>
    </row>
    <row r="177" spans="1:25" x14ac:dyDescent="0.25">
      <c r="A177">
        <v>649</v>
      </c>
      <c r="B177">
        <v>941</v>
      </c>
      <c r="C177" s="1" t="s">
        <v>279</v>
      </c>
      <c r="D177" t="s">
        <v>24</v>
      </c>
      <c r="E177" t="s">
        <v>25</v>
      </c>
      <c r="F177" t="s">
        <v>26</v>
      </c>
      <c r="G177">
        <v>1</v>
      </c>
      <c r="H177" t="s">
        <v>67</v>
      </c>
      <c r="I177" t="s">
        <v>28</v>
      </c>
      <c r="J177" t="s">
        <v>29</v>
      </c>
      <c r="K177" t="s">
        <v>29</v>
      </c>
      <c r="L177" t="s">
        <v>30</v>
      </c>
      <c r="M177" t="s">
        <v>31</v>
      </c>
      <c r="N177" t="s">
        <v>46</v>
      </c>
      <c r="O177" t="s">
        <v>58</v>
      </c>
      <c r="P177" t="s">
        <v>34</v>
      </c>
      <c r="Q177" t="s">
        <v>47</v>
      </c>
      <c r="R177" t="s">
        <v>36</v>
      </c>
      <c r="S177" t="s">
        <v>68</v>
      </c>
      <c r="T177" t="s">
        <v>38</v>
      </c>
      <c r="U177" t="s">
        <v>39</v>
      </c>
      <c r="V177" t="s">
        <v>40</v>
      </c>
      <c r="W177" t="s">
        <v>49</v>
      </c>
      <c r="X177" t="s">
        <v>42</v>
      </c>
      <c r="Y177" t="s">
        <v>43</v>
      </c>
    </row>
    <row r="178" spans="1:25" x14ac:dyDescent="0.25">
      <c r="A178">
        <v>652</v>
      </c>
      <c r="B178">
        <v>944</v>
      </c>
      <c r="C178" s="1" t="s">
        <v>151</v>
      </c>
      <c r="D178" t="s">
        <v>24</v>
      </c>
      <c r="E178" t="s">
        <v>45</v>
      </c>
      <c r="F178" t="s">
        <v>26</v>
      </c>
      <c r="G178">
        <v>1</v>
      </c>
      <c r="H178" t="s">
        <v>115</v>
      </c>
      <c r="I178" t="s">
        <v>28</v>
      </c>
      <c r="J178" t="s">
        <v>29</v>
      </c>
      <c r="K178" t="s">
        <v>29</v>
      </c>
      <c r="L178" t="s">
        <v>30</v>
      </c>
      <c r="M178" t="s">
        <v>31</v>
      </c>
      <c r="N178" t="s">
        <v>46</v>
      </c>
      <c r="O178" t="s">
        <v>58</v>
      </c>
      <c r="P178" t="s">
        <v>34</v>
      </c>
      <c r="Q178" t="s">
        <v>47</v>
      </c>
      <c r="R178" t="s">
        <v>36</v>
      </c>
      <c r="S178" t="s">
        <v>68</v>
      </c>
      <c r="T178" t="s">
        <v>38</v>
      </c>
      <c r="U178" t="s">
        <v>74</v>
      </c>
      <c r="V178" t="s">
        <v>40</v>
      </c>
      <c r="W178" t="s">
        <v>49</v>
      </c>
      <c r="X178" t="s">
        <v>42</v>
      </c>
      <c r="Y178" t="s">
        <v>43</v>
      </c>
    </row>
    <row r="179" spans="1:25" ht="30" x14ac:dyDescent="0.25">
      <c r="A179">
        <v>653</v>
      </c>
      <c r="B179">
        <v>945</v>
      </c>
      <c r="C179" s="1" t="s">
        <v>280</v>
      </c>
      <c r="D179" t="s">
        <v>24</v>
      </c>
      <c r="E179" t="s">
        <v>25</v>
      </c>
      <c r="F179" t="s">
        <v>281</v>
      </c>
      <c r="G179">
        <v>1</v>
      </c>
      <c r="H179" t="s">
        <v>27</v>
      </c>
      <c r="I179" t="s">
        <v>81</v>
      </c>
      <c r="J179" t="s">
        <v>29</v>
      </c>
      <c r="K179" t="s">
        <v>29</v>
      </c>
      <c r="L179" t="s">
        <v>30</v>
      </c>
      <c r="M179" t="s">
        <v>31</v>
      </c>
      <c r="N179" t="s">
        <v>46</v>
      </c>
      <c r="O179" t="s">
        <v>58</v>
      </c>
      <c r="P179" t="s">
        <v>34</v>
      </c>
      <c r="Q179" t="s">
        <v>47</v>
      </c>
      <c r="R179" t="s">
        <v>36</v>
      </c>
      <c r="S179" t="s">
        <v>68</v>
      </c>
      <c r="T179" t="s">
        <v>38</v>
      </c>
      <c r="U179" t="s">
        <v>64</v>
      </c>
      <c r="V179" t="s">
        <v>40</v>
      </c>
      <c r="W179" t="s">
        <v>49</v>
      </c>
      <c r="X179" t="s">
        <v>42</v>
      </c>
      <c r="Y179" t="s">
        <v>43</v>
      </c>
    </row>
    <row r="180" spans="1:25" x14ac:dyDescent="0.25">
      <c r="A180">
        <v>654</v>
      </c>
      <c r="B180">
        <v>946</v>
      </c>
      <c r="C180" s="1" t="s">
        <v>69</v>
      </c>
      <c r="D180" t="s">
        <v>24</v>
      </c>
      <c r="E180" t="s">
        <v>25</v>
      </c>
      <c r="F180" t="s">
        <v>26</v>
      </c>
      <c r="G180">
        <v>1</v>
      </c>
      <c r="H180" t="s">
        <v>27</v>
      </c>
      <c r="I180" t="s">
        <v>28</v>
      </c>
      <c r="J180" t="s">
        <v>29</v>
      </c>
      <c r="K180" t="s">
        <v>29</v>
      </c>
      <c r="L180" t="s">
        <v>30</v>
      </c>
      <c r="M180" t="s">
        <v>31</v>
      </c>
      <c r="N180" t="s">
        <v>32</v>
      </c>
      <c r="O180" t="s">
        <v>33</v>
      </c>
      <c r="P180" t="s">
        <v>34</v>
      </c>
      <c r="Q180" t="s">
        <v>35</v>
      </c>
      <c r="R180" t="s">
        <v>36</v>
      </c>
      <c r="S180" t="s">
        <v>63</v>
      </c>
      <c r="T180" t="s">
        <v>38</v>
      </c>
      <c r="U180" t="s">
        <v>64</v>
      </c>
      <c r="V180" t="s">
        <v>40</v>
      </c>
      <c r="W180" t="s">
        <v>49</v>
      </c>
      <c r="X180" t="s">
        <v>42</v>
      </c>
      <c r="Y180" t="s">
        <v>43</v>
      </c>
    </row>
    <row r="181" spans="1:25" x14ac:dyDescent="0.25">
      <c r="A181">
        <v>655</v>
      </c>
      <c r="B181">
        <v>947</v>
      </c>
      <c r="C181" s="1" t="s">
        <v>282</v>
      </c>
      <c r="D181" t="s">
        <v>24</v>
      </c>
      <c r="E181" t="s">
        <v>45</v>
      </c>
      <c r="F181" t="s">
        <v>283</v>
      </c>
      <c r="G181">
        <v>3</v>
      </c>
      <c r="H181" t="s">
        <v>27</v>
      </c>
      <c r="I181" t="s">
        <v>81</v>
      </c>
      <c r="J181" t="s">
        <v>29</v>
      </c>
      <c r="K181" t="s">
        <v>29</v>
      </c>
      <c r="L181" t="s">
        <v>30</v>
      </c>
      <c r="M181" t="s">
        <v>31</v>
      </c>
      <c r="N181" t="s">
        <v>32</v>
      </c>
      <c r="O181" t="s">
        <v>33</v>
      </c>
      <c r="P181" t="s">
        <v>34</v>
      </c>
      <c r="Q181" t="s">
        <v>47</v>
      </c>
      <c r="R181" t="s">
        <v>36</v>
      </c>
      <c r="S181" t="s">
        <v>68</v>
      </c>
      <c r="T181" t="s">
        <v>38</v>
      </c>
      <c r="U181" t="s">
        <v>39</v>
      </c>
      <c r="V181" t="s">
        <v>40</v>
      </c>
      <c r="W181" t="s">
        <v>41</v>
      </c>
      <c r="X181" t="s">
        <v>42</v>
      </c>
      <c r="Y181" t="s">
        <v>43</v>
      </c>
    </row>
    <row r="182" spans="1:25" ht="45" x14ac:dyDescent="0.25">
      <c r="A182">
        <v>662</v>
      </c>
      <c r="B182">
        <v>954</v>
      </c>
      <c r="C182" s="1" t="s">
        <v>284</v>
      </c>
      <c r="D182" t="s">
        <v>24</v>
      </c>
      <c r="E182" t="s">
        <v>45</v>
      </c>
      <c r="F182" t="s">
        <v>285</v>
      </c>
      <c r="G182">
        <v>3</v>
      </c>
      <c r="H182" t="s">
        <v>135</v>
      </c>
      <c r="I182" t="s">
        <v>81</v>
      </c>
      <c r="J182" t="s">
        <v>29</v>
      </c>
      <c r="K182" t="s">
        <v>29</v>
      </c>
      <c r="L182" t="s">
        <v>30</v>
      </c>
      <c r="M182" t="s">
        <v>31</v>
      </c>
      <c r="N182" t="s">
        <v>93</v>
      </c>
      <c r="O182" t="s">
        <v>58</v>
      </c>
      <c r="P182" t="s">
        <v>34</v>
      </c>
      <c r="Q182" t="s">
        <v>47</v>
      </c>
      <c r="R182" t="s">
        <v>36</v>
      </c>
      <c r="S182" t="s">
        <v>37</v>
      </c>
      <c r="T182" t="s">
        <v>38</v>
      </c>
      <c r="U182" t="s">
        <v>74</v>
      </c>
      <c r="V182" t="s">
        <v>40</v>
      </c>
      <c r="W182" t="s">
        <v>75</v>
      </c>
      <c r="X182" t="s">
        <v>42</v>
      </c>
      <c r="Y182" t="s">
        <v>43</v>
      </c>
    </row>
    <row r="183" spans="1:25" x14ac:dyDescent="0.25">
      <c r="A183">
        <v>663</v>
      </c>
      <c r="B183">
        <v>955</v>
      </c>
      <c r="C183" s="1" t="s">
        <v>286</v>
      </c>
      <c r="D183" t="s">
        <v>24</v>
      </c>
      <c r="E183" t="s">
        <v>45</v>
      </c>
      <c r="F183" t="s">
        <v>287</v>
      </c>
      <c r="G183">
        <v>3</v>
      </c>
      <c r="H183" t="s">
        <v>115</v>
      </c>
      <c r="I183" t="s">
        <v>28</v>
      </c>
      <c r="J183" t="s">
        <v>29</v>
      </c>
      <c r="K183" t="s">
        <v>29</v>
      </c>
      <c r="L183" t="s">
        <v>30</v>
      </c>
      <c r="M183" t="s">
        <v>31</v>
      </c>
      <c r="N183" t="s">
        <v>32</v>
      </c>
      <c r="O183" t="s">
        <v>58</v>
      </c>
      <c r="P183" t="s">
        <v>34</v>
      </c>
      <c r="Q183" t="s">
        <v>47</v>
      </c>
      <c r="R183" t="s">
        <v>36</v>
      </c>
      <c r="S183" t="s">
        <v>68</v>
      </c>
      <c r="T183" t="s">
        <v>38</v>
      </c>
      <c r="U183" t="s">
        <v>64</v>
      </c>
      <c r="V183" t="s">
        <v>40</v>
      </c>
      <c r="W183" t="s">
        <v>41</v>
      </c>
      <c r="X183" t="s">
        <v>42</v>
      </c>
      <c r="Y183" t="s">
        <v>43</v>
      </c>
    </row>
    <row r="184" spans="1:25" ht="30" x14ac:dyDescent="0.25">
      <c r="A184">
        <v>665</v>
      </c>
      <c r="B184">
        <v>957</v>
      </c>
      <c r="C184" s="1" t="s">
        <v>288</v>
      </c>
      <c r="D184" t="s">
        <v>24</v>
      </c>
      <c r="E184" t="s">
        <v>45</v>
      </c>
      <c r="F184" t="s">
        <v>289</v>
      </c>
      <c r="G184">
        <v>2</v>
      </c>
      <c r="H184" t="s">
        <v>115</v>
      </c>
      <c r="I184" t="s">
        <v>81</v>
      </c>
      <c r="J184" t="s">
        <v>29</v>
      </c>
      <c r="K184" t="s">
        <v>29</v>
      </c>
      <c r="L184" t="s">
        <v>30</v>
      </c>
      <c r="M184" t="s">
        <v>31</v>
      </c>
      <c r="N184" t="s">
        <v>46</v>
      </c>
      <c r="O184" t="s">
        <v>58</v>
      </c>
      <c r="P184" t="s">
        <v>34</v>
      </c>
      <c r="Q184" t="s">
        <v>35</v>
      </c>
      <c r="R184" t="s">
        <v>36</v>
      </c>
      <c r="S184" t="s">
        <v>37</v>
      </c>
      <c r="T184" t="s">
        <v>38</v>
      </c>
      <c r="U184" t="s">
        <v>39</v>
      </c>
      <c r="V184" t="s">
        <v>40</v>
      </c>
      <c r="W184" t="s">
        <v>49</v>
      </c>
      <c r="X184" t="s">
        <v>42</v>
      </c>
      <c r="Y184" t="s">
        <v>43</v>
      </c>
    </row>
    <row r="185" spans="1:25" ht="45" x14ac:dyDescent="0.25">
      <c r="A185">
        <v>683</v>
      </c>
      <c r="B185">
        <v>975</v>
      </c>
      <c r="C185" s="1" t="s">
        <v>290</v>
      </c>
      <c r="D185" t="s">
        <v>24</v>
      </c>
      <c r="E185" t="s">
        <v>45</v>
      </c>
      <c r="F185" t="s">
        <v>291</v>
      </c>
      <c r="G185">
        <v>3</v>
      </c>
      <c r="H185" t="s">
        <v>27</v>
      </c>
      <c r="I185" t="s">
        <v>81</v>
      </c>
      <c r="J185" t="s">
        <v>29</v>
      </c>
      <c r="K185" t="s">
        <v>29</v>
      </c>
      <c r="L185" t="s">
        <v>30</v>
      </c>
      <c r="M185" t="s">
        <v>31</v>
      </c>
      <c r="N185" t="s">
        <v>46</v>
      </c>
      <c r="O185" t="s">
        <v>58</v>
      </c>
      <c r="P185" t="s">
        <v>34</v>
      </c>
      <c r="Q185" t="s">
        <v>47</v>
      </c>
      <c r="R185" t="s">
        <v>36</v>
      </c>
      <c r="S185" t="s">
        <v>68</v>
      </c>
      <c r="T185" t="s">
        <v>38</v>
      </c>
      <c r="U185" t="s">
        <v>39</v>
      </c>
      <c r="V185" t="s">
        <v>40</v>
      </c>
      <c r="W185" t="s">
        <v>49</v>
      </c>
      <c r="X185" t="s">
        <v>42</v>
      </c>
      <c r="Y185" t="s">
        <v>43</v>
      </c>
    </row>
    <row r="186" spans="1:25" x14ac:dyDescent="0.25">
      <c r="A186">
        <v>698</v>
      </c>
      <c r="B186">
        <v>1000</v>
      </c>
      <c r="C186" s="1" t="s">
        <v>292</v>
      </c>
      <c r="D186" t="s">
        <v>24</v>
      </c>
      <c r="E186" t="s">
        <v>45</v>
      </c>
      <c r="F186" t="s">
        <v>26</v>
      </c>
      <c r="G186">
        <v>1</v>
      </c>
      <c r="H186" t="s">
        <v>115</v>
      </c>
      <c r="I186" t="s">
        <v>28</v>
      </c>
      <c r="J186" t="s">
        <v>29</v>
      </c>
      <c r="K186" t="s">
        <v>29</v>
      </c>
      <c r="L186" t="s">
        <v>30</v>
      </c>
      <c r="M186" t="s">
        <v>31</v>
      </c>
      <c r="N186" t="s">
        <v>32</v>
      </c>
      <c r="O186" t="s">
        <v>58</v>
      </c>
      <c r="P186" t="s">
        <v>34</v>
      </c>
      <c r="Q186" t="s">
        <v>47</v>
      </c>
      <c r="R186" t="s">
        <v>36</v>
      </c>
      <c r="S186" t="s">
        <v>68</v>
      </c>
      <c r="T186" t="s">
        <v>38</v>
      </c>
      <c r="U186" t="s">
        <v>39</v>
      </c>
      <c r="V186" t="s">
        <v>40</v>
      </c>
      <c r="W186" t="s">
        <v>49</v>
      </c>
      <c r="X186" t="s">
        <v>42</v>
      </c>
      <c r="Y186" t="s">
        <v>43</v>
      </c>
    </row>
    <row r="187" spans="1:25" ht="30" x14ac:dyDescent="0.25">
      <c r="A187">
        <v>699</v>
      </c>
      <c r="B187">
        <v>1001</v>
      </c>
      <c r="C187" s="1" t="s">
        <v>293</v>
      </c>
      <c r="D187" t="s">
        <v>24</v>
      </c>
      <c r="E187" t="s">
        <v>45</v>
      </c>
      <c r="F187" t="s">
        <v>294</v>
      </c>
      <c r="G187">
        <v>3</v>
      </c>
      <c r="H187" t="s">
        <v>115</v>
      </c>
      <c r="I187" t="s">
        <v>28</v>
      </c>
      <c r="J187" t="s">
        <v>29</v>
      </c>
      <c r="K187" t="s">
        <v>29</v>
      </c>
      <c r="L187" t="s">
        <v>30</v>
      </c>
      <c r="M187" t="s">
        <v>31</v>
      </c>
      <c r="N187" t="s">
        <v>46</v>
      </c>
      <c r="O187" t="s">
        <v>71</v>
      </c>
      <c r="P187" t="s">
        <v>34</v>
      </c>
      <c r="Q187" t="s">
        <v>85</v>
      </c>
      <c r="R187" t="s">
        <v>36</v>
      </c>
      <c r="S187" t="s">
        <v>73</v>
      </c>
      <c r="T187" t="s">
        <v>38</v>
      </c>
      <c r="U187" t="s">
        <v>74</v>
      </c>
      <c r="V187" t="s">
        <v>40</v>
      </c>
      <c r="W187" t="s">
        <v>49</v>
      </c>
      <c r="X187" t="s">
        <v>42</v>
      </c>
      <c r="Y187" t="s">
        <v>43</v>
      </c>
    </row>
    <row r="188" spans="1:25" x14ac:dyDescent="0.25">
      <c r="A188">
        <v>722</v>
      </c>
      <c r="B188">
        <v>1449</v>
      </c>
      <c r="C188" s="1" t="s">
        <v>111</v>
      </c>
      <c r="D188" t="s">
        <v>24</v>
      </c>
      <c r="E188" t="s">
        <v>25</v>
      </c>
      <c r="F188" t="s">
        <v>295</v>
      </c>
      <c r="G188">
        <v>1</v>
      </c>
      <c r="H188" t="s">
        <v>27</v>
      </c>
      <c r="I188" t="s">
        <v>81</v>
      </c>
      <c r="J188" t="s">
        <v>29</v>
      </c>
      <c r="K188" t="s">
        <v>29</v>
      </c>
      <c r="L188" t="s">
        <v>30</v>
      </c>
      <c r="M188" t="s">
        <v>31</v>
      </c>
      <c r="N188" t="s">
        <v>46</v>
      </c>
      <c r="O188" t="s">
        <v>58</v>
      </c>
      <c r="P188" t="s">
        <v>34</v>
      </c>
      <c r="Q188" t="s">
        <v>35</v>
      </c>
      <c r="R188" t="s">
        <v>36</v>
      </c>
      <c r="S188" t="s">
        <v>68</v>
      </c>
      <c r="T188" t="s">
        <v>38</v>
      </c>
      <c r="U188" t="s">
        <v>64</v>
      </c>
      <c r="V188" t="s">
        <v>40</v>
      </c>
      <c r="W188" t="s">
        <v>49</v>
      </c>
      <c r="X188" t="s">
        <v>42</v>
      </c>
      <c r="Y188" t="s">
        <v>43</v>
      </c>
    </row>
    <row r="189" spans="1:25" x14ac:dyDescent="0.25">
      <c r="A189">
        <v>723</v>
      </c>
      <c r="B189">
        <v>1450</v>
      </c>
      <c r="C189" s="1" t="s">
        <v>148</v>
      </c>
      <c r="D189" t="s">
        <v>24</v>
      </c>
      <c r="E189" t="s">
        <v>25</v>
      </c>
      <c r="F189" t="s">
        <v>26</v>
      </c>
      <c r="G189">
        <v>1</v>
      </c>
      <c r="H189" t="s">
        <v>27</v>
      </c>
      <c r="I189" t="s">
        <v>83</v>
      </c>
      <c r="J189" t="s">
        <v>29</v>
      </c>
      <c r="K189" t="s">
        <v>29</v>
      </c>
      <c r="L189" t="s">
        <v>30</v>
      </c>
      <c r="M189" t="s">
        <v>31</v>
      </c>
      <c r="N189" t="s">
        <v>93</v>
      </c>
      <c r="O189" t="s">
        <v>84</v>
      </c>
      <c r="P189" t="s">
        <v>34</v>
      </c>
      <c r="Q189" t="s">
        <v>72</v>
      </c>
      <c r="R189" t="s">
        <v>36</v>
      </c>
      <c r="S189" t="s">
        <v>37</v>
      </c>
      <c r="T189" t="s">
        <v>38</v>
      </c>
      <c r="U189" t="s">
        <v>48</v>
      </c>
      <c r="V189" t="s">
        <v>40</v>
      </c>
      <c r="W189" t="s">
        <v>105</v>
      </c>
      <c r="X189" t="s">
        <v>42</v>
      </c>
      <c r="Y189" t="s">
        <v>43</v>
      </c>
    </row>
    <row r="190" spans="1:25" x14ac:dyDescent="0.25">
      <c r="A190">
        <v>724</v>
      </c>
      <c r="B190">
        <v>1451</v>
      </c>
      <c r="C190" s="1" t="s">
        <v>134</v>
      </c>
      <c r="D190" t="s">
        <v>24</v>
      </c>
      <c r="E190" t="s">
        <v>25</v>
      </c>
      <c r="F190" t="s">
        <v>26</v>
      </c>
      <c r="G190">
        <v>1</v>
      </c>
      <c r="H190" t="s">
        <v>115</v>
      </c>
      <c r="I190" t="s">
        <v>28</v>
      </c>
      <c r="J190" t="s">
        <v>29</v>
      </c>
      <c r="K190" t="s">
        <v>29</v>
      </c>
      <c r="L190" t="s">
        <v>30</v>
      </c>
      <c r="M190" t="s">
        <v>31</v>
      </c>
      <c r="N190" t="s">
        <v>46</v>
      </c>
      <c r="O190" t="s">
        <v>58</v>
      </c>
      <c r="P190" t="s">
        <v>34</v>
      </c>
      <c r="Q190" t="s">
        <v>35</v>
      </c>
      <c r="R190" t="s">
        <v>36</v>
      </c>
      <c r="S190" t="s">
        <v>63</v>
      </c>
      <c r="T190" t="s">
        <v>38</v>
      </c>
      <c r="U190" t="s">
        <v>64</v>
      </c>
      <c r="V190" t="s">
        <v>40</v>
      </c>
      <c r="W190" t="s">
        <v>49</v>
      </c>
      <c r="X190" t="s">
        <v>42</v>
      </c>
      <c r="Y190" t="s">
        <v>43</v>
      </c>
    </row>
    <row r="191" spans="1:25" x14ac:dyDescent="0.25">
      <c r="A191">
        <v>725</v>
      </c>
      <c r="B191">
        <v>1452</v>
      </c>
      <c r="C191" s="1" t="s">
        <v>245</v>
      </c>
      <c r="D191" t="s">
        <v>24</v>
      </c>
      <c r="E191" t="s">
        <v>25</v>
      </c>
      <c r="F191" t="s">
        <v>26</v>
      </c>
      <c r="G191">
        <v>1</v>
      </c>
      <c r="H191" t="s">
        <v>124</v>
      </c>
      <c r="I191" t="s">
        <v>28</v>
      </c>
      <c r="J191" t="s">
        <v>29</v>
      </c>
      <c r="K191" t="s">
        <v>29</v>
      </c>
      <c r="L191" t="s">
        <v>30</v>
      </c>
      <c r="M191" t="s">
        <v>31</v>
      </c>
      <c r="N191" t="s">
        <v>32</v>
      </c>
      <c r="O191" t="s">
        <v>33</v>
      </c>
      <c r="P191" t="s">
        <v>34</v>
      </c>
      <c r="Q191" t="s">
        <v>35</v>
      </c>
      <c r="R191" t="s">
        <v>36</v>
      </c>
      <c r="S191" t="s">
        <v>63</v>
      </c>
      <c r="T191" t="s">
        <v>38</v>
      </c>
      <c r="U191" t="s">
        <v>64</v>
      </c>
      <c r="V191" t="s">
        <v>40</v>
      </c>
      <c r="W191" t="s">
        <v>41</v>
      </c>
      <c r="X191" t="s">
        <v>42</v>
      </c>
      <c r="Y191" t="s">
        <v>43</v>
      </c>
    </row>
    <row r="192" spans="1:25" x14ac:dyDescent="0.25">
      <c r="A192">
        <v>726</v>
      </c>
      <c r="B192">
        <v>1453</v>
      </c>
      <c r="C192" s="1" t="s">
        <v>296</v>
      </c>
      <c r="D192" t="s">
        <v>24</v>
      </c>
      <c r="E192" t="s">
        <v>25</v>
      </c>
      <c r="F192" t="s">
        <v>297</v>
      </c>
      <c r="G192">
        <v>1</v>
      </c>
      <c r="H192" t="s">
        <v>298</v>
      </c>
      <c r="I192" t="s">
        <v>81</v>
      </c>
      <c r="J192" t="s">
        <v>29</v>
      </c>
      <c r="K192" t="s">
        <v>29</v>
      </c>
      <c r="L192" t="s">
        <v>30</v>
      </c>
      <c r="M192" t="s">
        <v>31</v>
      </c>
      <c r="N192" t="s">
        <v>93</v>
      </c>
      <c r="O192" t="s">
        <v>71</v>
      </c>
      <c r="P192" t="s">
        <v>34</v>
      </c>
      <c r="Q192" t="s">
        <v>85</v>
      </c>
      <c r="R192" t="s">
        <v>36</v>
      </c>
      <c r="S192" t="s">
        <v>37</v>
      </c>
      <c r="T192" t="s">
        <v>38</v>
      </c>
      <c r="U192" t="s">
        <v>74</v>
      </c>
      <c r="V192" t="s">
        <v>40</v>
      </c>
      <c r="W192" t="s">
        <v>75</v>
      </c>
      <c r="X192" t="s">
        <v>42</v>
      </c>
      <c r="Y192" t="s">
        <v>43</v>
      </c>
    </row>
    <row r="193" spans="1:25" x14ac:dyDescent="0.25">
      <c r="A193">
        <v>727</v>
      </c>
      <c r="B193">
        <v>1454</v>
      </c>
      <c r="C193" s="1" t="s">
        <v>299</v>
      </c>
      <c r="D193" t="s">
        <v>24</v>
      </c>
      <c r="E193" t="s">
        <v>25</v>
      </c>
      <c r="F193" t="s">
        <v>26</v>
      </c>
      <c r="G193">
        <v>1</v>
      </c>
      <c r="H193" t="s">
        <v>92</v>
      </c>
      <c r="I193" t="s">
        <v>83</v>
      </c>
      <c r="J193" t="s">
        <v>29</v>
      </c>
      <c r="K193" t="s">
        <v>29</v>
      </c>
      <c r="L193" t="s">
        <v>30</v>
      </c>
      <c r="M193" t="s">
        <v>31</v>
      </c>
      <c r="N193" t="s">
        <v>300</v>
      </c>
      <c r="O193" t="s">
        <v>84</v>
      </c>
      <c r="P193" t="s">
        <v>34</v>
      </c>
      <c r="Q193" t="s">
        <v>72</v>
      </c>
      <c r="R193" t="s">
        <v>36</v>
      </c>
      <c r="S193" t="s">
        <v>73</v>
      </c>
      <c r="T193" t="s">
        <v>149</v>
      </c>
      <c r="U193" t="s">
        <v>48</v>
      </c>
      <c r="V193" t="s">
        <v>40</v>
      </c>
      <c r="W193" t="s">
        <v>105</v>
      </c>
      <c r="X193" t="s">
        <v>42</v>
      </c>
      <c r="Y193" t="s">
        <v>43</v>
      </c>
    </row>
    <row r="194" spans="1:25" x14ac:dyDescent="0.25">
      <c r="A194">
        <v>728</v>
      </c>
      <c r="B194">
        <v>1455</v>
      </c>
      <c r="C194" s="1" t="s">
        <v>301</v>
      </c>
      <c r="D194" t="s">
        <v>24</v>
      </c>
      <c r="E194" t="s">
        <v>25</v>
      </c>
      <c r="F194" t="s">
        <v>26</v>
      </c>
      <c r="G194">
        <v>1</v>
      </c>
      <c r="H194" t="s">
        <v>92</v>
      </c>
      <c r="I194" t="s">
        <v>83</v>
      </c>
      <c r="J194" t="s">
        <v>29</v>
      </c>
      <c r="K194" t="s">
        <v>29</v>
      </c>
      <c r="L194" t="s">
        <v>30</v>
      </c>
      <c r="M194" t="s">
        <v>31</v>
      </c>
      <c r="N194" t="s">
        <v>300</v>
      </c>
      <c r="O194" t="s">
        <v>84</v>
      </c>
      <c r="P194" t="s">
        <v>34</v>
      </c>
      <c r="Q194" t="s">
        <v>72</v>
      </c>
      <c r="R194" t="s">
        <v>36</v>
      </c>
      <c r="S194" t="s">
        <v>73</v>
      </c>
      <c r="T194" t="s">
        <v>202</v>
      </c>
      <c r="U194" t="s">
        <v>48</v>
      </c>
      <c r="V194" t="s">
        <v>40</v>
      </c>
      <c r="W194" t="s">
        <v>105</v>
      </c>
      <c r="X194" t="s">
        <v>42</v>
      </c>
      <c r="Y194" t="s">
        <v>43</v>
      </c>
    </row>
    <row r="195" spans="1:25" x14ac:dyDescent="0.25">
      <c r="A195">
        <v>729</v>
      </c>
      <c r="B195">
        <v>1456</v>
      </c>
      <c r="C195" s="1" t="s">
        <v>134</v>
      </c>
      <c r="D195" t="s">
        <v>24</v>
      </c>
      <c r="E195" t="s">
        <v>25</v>
      </c>
      <c r="F195" t="s">
        <v>26</v>
      </c>
      <c r="G195">
        <v>1</v>
      </c>
      <c r="H195" t="s">
        <v>115</v>
      </c>
      <c r="I195" t="s">
        <v>28</v>
      </c>
      <c r="J195" t="s">
        <v>29</v>
      </c>
      <c r="K195" t="s">
        <v>29</v>
      </c>
      <c r="L195" t="s">
        <v>30</v>
      </c>
      <c r="M195" t="s">
        <v>31</v>
      </c>
      <c r="N195" t="s">
        <v>46</v>
      </c>
      <c r="O195" t="s">
        <v>71</v>
      </c>
      <c r="P195" t="s">
        <v>34</v>
      </c>
      <c r="Q195" t="s">
        <v>47</v>
      </c>
      <c r="R195" t="s">
        <v>36</v>
      </c>
      <c r="S195" t="s">
        <v>68</v>
      </c>
      <c r="T195" t="s">
        <v>149</v>
      </c>
      <c r="U195" t="s">
        <v>39</v>
      </c>
      <c r="V195" t="s">
        <v>40</v>
      </c>
      <c r="W195" t="s">
        <v>49</v>
      </c>
      <c r="X195" t="s">
        <v>42</v>
      </c>
      <c r="Y195" t="s">
        <v>43</v>
      </c>
    </row>
    <row r="196" spans="1:25" ht="30" x14ac:dyDescent="0.25">
      <c r="A196">
        <v>730</v>
      </c>
      <c r="B196">
        <v>1457</v>
      </c>
      <c r="C196" s="1" t="s">
        <v>302</v>
      </c>
      <c r="D196" t="s">
        <v>24</v>
      </c>
      <c r="E196" t="s">
        <v>25</v>
      </c>
      <c r="F196" t="s">
        <v>303</v>
      </c>
      <c r="G196">
        <v>1</v>
      </c>
      <c r="H196" t="s">
        <v>92</v>
      </c>
      <c r="I196" t="s">
        <v>28</v>
      </c>
      <c r="J196" t="s">
        <v>29</v>
      </c>
      <c r="K196" t="s">
        <v>29</v>
      </c>
      <c r="L196" t="s">
        <v>30</v>
      </c>
      <c r="M196" t="s">
        <v>31</v>
      </c>
      <c r="N196" t="s">
        <v>93</v>
      </c>
      <c r="O196" t="s">
        <v>71</v>
      </c>
      <c r="P196" t="s">
        <v>34</v>
      </c>
      <c r="Q196" t="s">
        <v>72</v>
      </c>
      <c r="R196" t="s">
        <v>36</v>
      </c>
      <c r="S196" t="s">
        <v>37</v>
      </c>
      <c r="T196" t="s">
        <v>38</v>
      </c>
      <c r="U196" t="s">
        <v>74</v>
      </c>
      <c r="V196" t="s">
        <v>40</v>
      </c>
      <c r="W196" t="s">
        <v>75</v>
      </c>
      <c r="X196" t="s">
        <v>42</v>
      </c>
      <c r="Y196" t="s">
        <v>43</v>
      </c>
    </row>
    <row r="197" spans="1:25" ht="30" x14ac:dyDescent="0.25">
      <c r="A197">
        <v>731</v>
      </c>
      <c r="B197">
        <v>1458</v>
      </c>
      <c r="C197" s="1" t="s">
        <v>304</v>
      </c>
      <c r="D197" t="s">
        <v>24</v>
      </c>
      <c r="E197" t="s">
        <v>45</v>
      </c>
      <c r="F197" t="s">
        <v>305</v>
      </c>
      <c r="G197">
        <v>1</v>
      </c>
      <c r="H197" t="s">
        <v>27</v>
      </c>
      <c r="I197" t="s">
        <v>81</v>
      </c>
      <c r="J197" t="s">
        <v>29</v>
      </c>
      <c r="K197" t="s">
        <v>29</v>
      </c>
      <c r="L197" t="s">
        <v>30</v>
      </c>
      <c r="M197" t="s">
        <v>31</v>
      </c>
      <c r="N197" t="s">
        <v>46</v>
      </c>
      <c r="O197" t="s">
        <v>71</v>
      </c>
      <c r="P197" t="s">
        <v>34</v>
      </c>
      <c r="Q197" t="s">
        <v>72</v>
      </c>
      <c r="R197" t="s">
        <v>36</v>
      </c>
      <c r="S197" t="s">
        <v>37</v>
      </c>
      <c r="T197" t="s">
        <v>38</v>
      </c>
      <c r="U197" t="s">
        <v>74</v>
      </c>
      <c r="V197" t="s">
        <v>40</v>
      </c>
      <c r="W197" t="s">
        <v>75</v>
      </c>
      <c r="X197" t="s">
        <v>42</v>
      </c>
      <c r="Y197" t="s">
        <v>43</v>
      </c>
    </row>
    <row r="198" spans="1:25" x14ac:dyDescent="0.25">
      <c r="A198">
        <v>741</v>
      </c>
      <c r="B198">
        <v>1468</v>
      </c>
      <c r="C198" s="1" t="s">
        <v>160</v>
      </c>
      <c r="D198" t="s">
        <v>24</v>
      </c>
      <c r="E198" t="s">
        <v>25</v>
      </c>
      <c r="F198" t="s">
        <v>306</v>
      </c>
      <c r="G198">
        <v>1</v>
      </c>
      <c r="H198" t="s">
        <v>133</v>
      </c>
      <c r="I198" t="s">
        <v>83</v>
      </c>
      <c r="J198" t="s">
        <v>29</v>
      </c>
      <c r="K198" t="s">
        <v>29</v>
      </c>
      <c r="L198" t="s">
        <v>30</v>
      </c>
      <c r="M198" t="s">
        <v>31</v>
      </c>
      <c r="N198" t="s">
        <v>46</v>
      </c>
      <c r="O198" t="s">
        <v>58</v>
      </c>
      <c r="P198" t="s">
        <v>34</v>
      </c>
      <c r="Q198" t="s">
        <v>35</v>
      </c>
      <c r="R198" t="s">
        <v>36</v>
      </c>
      <c r="S198" t="s">
        <v>68</v>
      </c>
      <c r="T198" t="s">
        <v>38</v>
      </c>
      <c r="U198" t="s">
        <v>39</v>
      </c>
      <c r="V198" t="s">
        <v>40</v>
      </c>
      <c r="W198" t="s">
        <v>49</v>
      </c>
      <c r="X198" t="s">
        <v>42</v>
      </c>
      <c r="Y198" t="s">
        <v>43</v>
      </c>
    </row>
    <row r="199" spans="1:25" x14ac:dyDescent="0.25">
      <c r="A199">
        <v>742</v>
      </c>
      <c r="B199">
        <v>1469</v>
      </c>
      <c r="C199" s="1" t="s">
        <v>134</v>
      </c>
      <c r="D199" t="s">
        <v>24</v>
      </c>
      <c r="E199" t="s">
        <v>25</v>
      </c>
      <c r="F199" t="s">
        <v>26</v>
      </c>
      <c r="G199">
        <v>1</v>
      </c>
      <c r="H199" t="s">
        <v>249</v>
      </c>
      <c r="I199" t="s">
        <v>28</v>
      </c>
      <c r="J199" t="s">
        <v>29</v>
      </c>
      <c r="K199" t="s">
        <v>29</v>
      </c>
      <c r="L199" t="s">
        <v>30</v>
      </c>
      <c r="M199" t="s">
        <v>31</v>
      </c>
      <c r="N199" t="s">
        <v>46</v>
      </c>
      <c r="O199" t="s">
        <v>58</v>
      </c>
      <c r="P199" t="s">
        <v>34</v>
      </c>
      <c r="Q199" t="s">
        <v>47</v>
      </c>
      <c r="R199" t="s">
        <v>36</v>
      </c>
      <c r="S199" t="s">
        <v>68</v>
      </c>
      <c r="T199" t="s">
        <v>38</v>
      </c>
      <c r="U199" t="s">
        <v>39</v>
      </c>
      <c r="V199" t="s">
        <v>40</v>
      </c>
      <c r="W199" t="s">
        <v>49</v>
      </c>
      <c r="X199" t="s">
        <v>42</v>
      </c>
      <c r="Y199" t="s">
        <v>43</v>
      </c>
    </row>
    <row r="200" spans="1:25" x14ac:dyDescent="0.25">
      <c r="A200">
        <v>743</v>
      </c>
      <c r="B200">
        <v>1470</v>
      </c>
      <c r="C200" s="1" t="s">
        <v>267</v>
      </c>
      <c r="D200" t="s">
        <v>24</v>
      </c>
      <c r="E200" t="s">
        <v>25</v>
      </c>
      <c r="F200" t="s">
        <v>26</v>
      </c>
      <c r="G200">
        <v>1</v>
      </c>
      <c r="H200" t="s">
        <v>115</v>
      </c>
      <c r="I200" t="s">
        <v>28</v>
      </c>
      <c r="J200" t="s">
        <v>29</v>
      </c>
      <c r="K200" t="s">
        <v>29</v>
      </c>
      <c r="L200" t="s">
        <v>30</v>
      </c>
      <c r="M200" t="s">
        <v>31</v>
      </c>
      <c r="N200" t="s">
        <v>46</v>
      </c>
      <c r="O200" t="s">
        <v>58</v>
      </c>
      <c r="P200" t="s">
        <v>34</v>
      </c>
      <c r="Q200" t="s">
        <v>47</v>
      </c>
      <c r="R200" t="s">
        <v>36</v>
      </c>
      <c r="S200" t="s">
        <v>37</v>
      </c>
      <c r="T200" t="s">
        <v>38</v>
      </c>
      <c r="U200" t="s">
        <v>39</v>
      </c>
      <c r="V200" t="s">
        <v>40</v>
      </c>
      <c r="W200" t="s">
        <v>49</v>
      </c>
      <c r="X200" t="s">
        <v>42</v>
      </c>
      <c r="Y200" t="s">
        <v>43</v>
      </c>
    </row>
    <row r="201" spans="1:25" x14ac:dyDescent="0.25">
      <c r="A201">
        <v>744</v>
      </c>
      <c r="B201">
        <v>1471</v>
      </c>
      <c r="C201" s="1" t="s">
        <v>245</v>
      </c>
      <c r="D201" t="s">
        <v>24</v>
      </c>
      <c r="E201" t="s">
        <v>25</v>
      </c>
      <c r="F201" t="s">
        <v>26</v>
      </c>
      <c r="G201">
        <v>1</v>
      </c>
      <c r="H201" t="s">
        <v>127</v>
      </c>
      <c r="I201" t="s">
        <v>28</v>
      </c>
      <c r="J201" t="s">
        <v>29</v>
      </c>
      <c r="K201" t="s">
        <v>29</v>
      </c>
      <c r="L201" t="s">
        <v>30</v>
      </c>
      <c r="M201" t="s">
        <v>31</v>
      </c>
      <c r="N201" t="s">
        <v>46</v>
      </c>
      <c r="O201" t="s">
        <v>58</v>
      </c>
      <c r="P201" t="s">
        <v>34</v>
      </c>
      <c r="Q201" t="s">
        <v>35</v>
      </c>
      <c r="R201" t="s">
        <v>36</v>
      </c>
      <c r="S201" t="s">
        <v>68</v>
      </c>
      <c r="T201" t="s">
        <v>38</v>
      </c>
      <c r="U201" t="s">
        <v>64</v>
      </c>
      <c r="V201" t="s">
        <v>40</v>
      </c>
      <c r="W201" t="s">
        <v>49</v>
      </c>
      <c r="X201" t="s">
        <v>42</v>
      </c>
      <c r="Y201" t="s">
        <v>43</v>
      </c>
    </row>
    <row r="202" spans="1:25" x14ac:dyDescent="0.25">
      <c r="A202">
        <v>745</v>
      </c>
      <c r="B202">
        <v>1472</v>
      </c>
      <c r="C202" s="1" t="s">
        <v>245</v>
      </c>
      <c r="D202" t="s">
        <v>24</v>
      </c>
      <c r="E202" t="s">
        <v>25</v>
      </c>
      <c r="F202" t="s">
        <v>26</v>
      </c>
      <c r="G202">
        <v>1</v>
      </c>
      <c r="H202" t="s">
        <v>307</v>
      </c>
      <c r="I202" t="s">
        <v>28</v>
      </c>
      <c r="J202" t="s">
        <v>29</v>
      </c>
      <c r="K202" t="s">
        <v>29</v>
      </c>
      <c r="L202" t="s">
        <v>30</v>
      </c>
      <c r="M202" t="s">
        <v>31</v>
      </c>
      <c r="N202" t="s">
        <v>32</v>
      </c>
      <c r="O202" t="s">
        <v>33</v>
      </c>
      <c r="P202" t="s">
        <v>34</v>
      </c>
      <c r="Q202" t="s">
        <v>35</v>
      </c>
      <c r="R202" t="s">
        <v>36</v>
      </c>
      <c r="S202" t="s">
        <v>68</v>
      </c>
      <c r="T202" t="s">
        <v>38</v>
      </c>
      <c r="U202" t="s">
        <v>64</v>
      </c>
      <c r="V202" t="s">
        <v>40</v>
      </c>
      <c r="W202" t="s">
        <v>41</v>
      </c>
      <c r="X202" t="s">
        <v>42</v>
      </c>
      <c r="Y202" t="s">
        <v>43</v>
      </c>
    </row>
    <row r="203" spans="1:25" x14ac:dyDescent="0.25">
      <c r="A203">
        <v>746</v>
      </c>
      <c r="B203">
        <v>1473</v>
      </c>
      <c r="C203" s="1" t="s">
        <v>121</v>
      </c>
      <c r="D203" t="s">
        <v>24</v>
      </c>
      <c r="E203" t="s">
        <v>45</v>
      </c>
      <c r="F203" t="s">
        <v>26</v>
      </c>
      <c r="G203">
        <v>1</v>
      </c>
      <c r="H203" t="s">
        <v>115</v>
      </c>
      <c r="I203" t="s">
        <v>28</v>
      </c>
      <c r="J203" t="s">
        <v>29</v>
      </c>
      <c r="K203" t="s">
        <v>29</v>
      </c>
      <c r="L203" t="s">
        <v>30</v>
      </c>
      <c r="M203" t="s">
        <v>31</v>
      </c>
      <c r="N203" t="s">
        <v>32</v>
      </c>
      <c r="O203" t="s">
        <v>33</v>
      </c>
      <c r="P203" t="s">
        <v>34</v>
      </c>
      <c r="Q203" t="s">
        <v>35</v>
      </c>
      <c r="R203" t="s">
        <v>36</v>
      </c>
      <c r="S203" t="s">
        <v>63</v>
      </c>
      <c r="T203" t="s">
        <v>38</v>
      </c>
      <c r="U203" t="s">
        <v>64</v>
      </c>
      <c r="V203" t="s">
        <v>40</v>
      </c>
      <c r="W203" t="s">
        <v>41</v>
      </c>
      <c r="X203" t="s">
        <v>42</v>
      </c>
      <c r="Y203" t="s">
        <v>43</v>
      </c>
    </row>
    <row r="204" spans="1:25" x14ac:dyDescent="0.25">
      <c r="A204">
        <v>747</v>
      </c>
      <c r="B204">
        <v>1474</v>
      </c>
      <c r="C204" s="1" t="s">
        <v>245</v>
      </c>
      <c r="D204" t="s">
        <v>24</v>
      </c>
      <c r="E204" t="s">
        <v>25</v>
      </c>
      <c r="F204" t="s">
        <v>26</v>
      </c>
      <c r="G204">
        <v>1</v>
      </c>
      <c r="H204" t="s">
        <v>127</v>
      </c>
      <c r="I204" t="s">
        <v>28</v>
      </c>
      <c r="J204" t="s">
        <v>29</v>
      </c>
      <c r="K204" t="s">
        <v>29</v>
      </c>
      <c r="L204" t="s">
        <v>30</v>
      </c>
      <c r="M204" t="s">
        <v>31</v>
      </c>
      <c r="N204" t="s">
        <v>46</v>
      </c>
      <c r="O204" t="s">
        <v>58</v>
      </c>
      <c r="P204" t="s">
        <v>34</v>
      </c>
      <c r="Q204" t="s">
        <v>35</v>
      </c>
      <c r="R204" t="s">
        <v>36</v>
      </c>
      <c r="S204" t="s">
        <v>68</v>
      </c>
      <c r="T204" t="s">
        <v>38</v>
      </c>
      <c r="U204" t="s">
        <v>64</v>
      </c>
      <c r="V204" t="s">
        <v>40</v>
      </c>
      <c r="W204" t="s">
        <v>49</v>
      </c>
      <c r="X204" t="s">
        <v>42</v>
      </c>
      <c r="Y204" t="s">
        <v>43</v>
      </c>
    </row>
    <row r="205" spans="1:25" x14ac:dyDescent="0.25">
      <c r="A205">
        <v>748</v>
      </c>
      <c r="B205">
        <v>1475</v>
      </c>
      <c r="C205" s="1" t="s">
        <v>253</v>
      </c>
      <c r="D205" t="s">
        <v>24</v>
      </c>
      <c r="E205" t="s">
        <v>25</v>
      </c>
      <c r="F205" t="s">
        <v>26</v>
      </c>
      <c r="G205">
        <v>1</v>
      </c>
      <c r="H205" t="s">
        <v>97</v>
      </c>
      <c r="I205" t="s">
        <v>28</v>
      </c>
      <c r="J205" t="s">
        <v>29</v>
      </c>
      <c r="K205" t="s">
        <v>29</v>
      </c>
      <c r="L205" t="s">
        <v>30</v>
      </c>
      <c r="M205" t="s">
        <v>31</v>
      </c>
      <c r="N205" t="s">
        <v>46</v>
      </c>
      <c r="O205" t="s">
        <v>58</v>
      </c>
      <c r="P205" t="s">
        <v>34</v>
      </c>
      <c r="Q205" t="s">
        <v>35</v>
      </c>
      <c r="R205" t="s">
        <v>36</v>
      </c>
      <c r="S205" t="s">
        <v>68</v>
      </c>
      <c r="T205" t="s">
        <v>38</v>
      </c>
      <c r="U205" t="s">
        <v>64</v>
      </c>
      <c r="V205" t="s">
        <v>40</v>
      </c>
      <c r="W205" t="s">
        <v>49</v>
      </c>
      <c r="X205" t="s">
        <v>42</v>
      </c>
      <c r="Y205" t="s">
        <v>43</v>
      </c>
    </row>
    <row r="206" spans="1:25" x14ac:dyDescent="0.25">
      <c r="A206">
        <v>749</v>
      </c>
      <c r="B206">
        <v>1476</v>
      </c>
      <c r="C206" s="1" t="s">
        <v>134</v>
      </c>
      <c r="D206" t="s">
        <v>24</v>
      </c>
      <c r="E206" t="s">
        <v>25</v>
      </c>
      <c r="F206" t="s">
        <v>26</v>
      </c>
      <c r="G206">
        <v>1</v>
      </c>
      <c r="H206" t="s">
        <v>27</v>
      </c>
      <c r="I206" t="s">
        <v>28</v>
      </c>
      <c r="J206" t="s">
        <v>29</v>
      </c>
      <c r="K206" t="s">
        <v>29</v>
      </c>
      <c r="L206" t="s">
        <v>30</v>
      </c>
      <c r="M206" t="s">
        <v>31</v>
      </c>
      <c r="N206" t="s">
        <v>32</v>
      </c>
      <c r="O206" t="s">
        <v>33</v>
      </c>
      <c r="P206" t="s">
        <v>34</v>
      </c>
      <c r="Q206" t="s">
        <v>35</v>
      </c>
      <c r="R206" t="s">
        <v>36</v>
      </c>
      <c r="S206" t="s">
        <v>68</v>
      </c>
      <c r="T206" t="s">
        <v>38</v>
      </c>
      <c r="U206" t="s">
        <v>64</v>
      </c>
      <c r="V206" t="s">
        <v>40</v>
      </c>
      <c r="W206" t="s">
        <v>41</v>
      </c>
      <c r="X206" t="s">
        <v>42</v>
      </c>
      <c r="Y206" t="s">
        <v>43</v>
      </c>
    </row>
    <row r="207" spans="1:25" ht="30" x14ac:dyDescent="0.25">
      <c r="A207">
        <v>750</v>
      </c>
      <c r="B207">
        <v>1477</v>
      </c>
      <c r="C207" s="1" t="s">
        <v>308</v>
      </c>
      <c r="D207" t="s">
        <v>24</v>
      </c>
      <c r="E207" t="s">
        <v>25</v>
      </c>
      <c r="F207" t="s">
        <v>309</v>
      </c>
      <c r="G207">
        <v>1</v>
      </c>
      <c r="H207" t="s">
        <v>70</v>
      </c>
      <c r="I207" t="s">
        <v>28</v>
      </c>
      <c r="J207" t="s">
        <v>29</v>
      </c>
      <c r="K207" t="s">
        <v>29</v>
      </c>
      <c r="L207" t="s">
        <v>30</v>
      </c>
      <c r="M207" t="s">
        <v>31</v>
      </c>
      <c r="N207" t="s">
        <v>46</v>
      </c>
      <c r="O207" t="s">
        <v>58</v>
      </c>
      <c r="P207" t="s">
        <v>34</v>
      </c>
      <c r="Q207" t="s">
        <v>47</v>
      </c>
      <c r="R207" t="s">
        <v>36</v>
      </c>
      <c r="S207" t="s">
        <v>68</v>
      </c>
      <c r="T207" t="s">
        <v>38</v>
      </c>
      <c r="U207" t="s">
        <v>64</v>
      </c>
      <c r="V207" t="s">
        <v>40</v>
      </c>
      <c r="W207" t="s">
        <v>49</v>
      </c>
      <c r="X207" t="s">
        <v>42</v>
      </c>
      <c r="Y207" t="s">
        <v>43</v>
      </c>
    </row>
    <row r="208" spans="1:25" x14ac:dyDescent="0.25">
      <c r="A208">
        <v>751</v>
      </c>
      <c r="B208">
        <v>1478</v>
      </c>
      <c r="C208" s="1" t="s">
        <v>310</v>
      </c>
      <c r="D208" t="s">
        <v>24</v>
      </c>
      <c r="E208" t="s">
        <v>25</v>
      </c>
      <c r="F208" t="s">
        <v>26</v>
      </c>
      <c r="G208">
        <v>1</v>
      </c>
      <c r="H208" t="s">
        <v>27</v>
      </c>
      <c r="I208" t="s">
        <v>28</v>
      </c>
      <c r="J208" t="s">
        <v>29</v>
      </c>
      <c r="K208" t="s">
        <v>29</v>
      </c>
      <c r="L208" t="s">
        <v>30</v>
      </c>
      <c r="M208" t="s">
        <v>31</v>
      </c>
      <c r="N208" t="s">
        <v>46</v>
      </c>
      <c r="O208" t="s">
        <v>58</v>
      </c>
      <c r="P208" t="s">
        <v>34</v>
      </c>
      <c r="Q208" t="s">
        <v>35</v>
      </c>
      <c r="R208" t="s">
        <v>36</v>
      </c>
      <c r="S208" t="s">
        <v>68</v>
      </c>
      <c r="T208" t="s">
        <v>38</v>
      </c>
      <c r="U208" t="s">
        <v>39</v>
      </c>
      <c r="V208" t="s">
        <v>40</v>
      </c>
      <c r="W208" t="s">
        <v>41</v>
      </c>
      <c r="X208" t="s">
        <v>42</v>
      </c>
      <c r="Y208" t="s">
        <v>43</v>
      </c>
    </row>
    <row r="209" spans="1:25" x14ac:dyDescent="0.25">
      <c r="A209">
        <v>752</v>
      </c>
      <c r="B209">
        <v>1479</v>
      </c>
      <c r="C209" s="1" t="s">
        <v>69</v>
      </c>
      <c r="D209" t="s">
        <v>24</v>
      </c>
      <c r="E209" t="s">
        <v>25</v>
      </c>
      <c r="F209" t="s">
        <v>26</v>
      </c>
      <c r="G209">
        <v>1</v>
      </c>
      <c r="H209" t="s">
        <v>70</v>
      </c>
      <c r="I209" t="s">
        <v>83</v>
      </c>
      <c r="J209" t="s">
        <v>29</v>
      </c>
      <c r="K209" t="s">
        <v>29</v>
      </c>
      <c r="L209" t="s">
        <v>30</v>
      </c>
      <c r="M209" t="s">
        <v>31</v>
      </c>
      <c r="N209" t="s">
        <v>46</v>
      </c>
      <c r="O209" t="s">
        <v>58</v>
      </c>
      <c r="P209" t="s">
        <v>34</v>
      </c>
      <c r="Q209" t="s">
        <v>47</v>
      </c>
      <c r="R209" t="s">
        <v>36</v>
      </c>
      <c r="S209" t="s">
        <v>37</v>
      </c>
      <c r="T209" t="s">
        <v>38</v>
      </c>
      <c r="U209" t="s">
        <v>39</v>
      </c>
      <c r="V209" t="s">
        <v>40</v>
      </c>
      <c r="W209" t="s">
        <v>49</v>
      </c>
      <c r="X209" t="s">
        <v>42</v>
      </c>
      <c r="Y209" t="s">
        <v>43</v>
      </c>
    </row>
    <row r="210" spans="1:25" x14ac:dyDescent="0.25">
      <c r="A210">
        <v>754</v>
      </c>
      <c r="B210">
        <v>1481</v>
      </c>
      <c r="C210" s="1" t="s">
        <v>311</v>
      </c>
      <c r="D210" t="s">
        <v>24</v>
      </c>
      <c r="E210" t="s">
        <v>25</v>
      </c>
      <c r="F210" t="s">
        <v>26</v>
      </c>
      <c r="G210">
        <v>1</v>
      </c>
      <c r="H210" t="s">
        <v>182</v>
      </c>
      <c r="I210" t="s">
        <v>83</v>
      </c>
      <c r="J210" t="s">
        <v>29</v>
      </c>
      <c r="K210" t="s">
        <v>29</v>
      </c>
      <c r="L210" t="s">
        <v>30</v>
      </c>
      <c r="M210" t="s">
        <v>31</v>
      </c>
      <c r="N210" t="s">
        <v>93</v>
      </c>
      <c r="O210" t="s">
        <v>71</v>
      </c>
      <c r="P210" t="s">
        <v>34</v>
      </c>
      <c r="Q210" t="s">
        <v>72</v>
      </c>
      <c r="R210" t="s">
        <v>36</v>
      </c>
      <c r="S210" t="s">
        <v>73</v>
      </c>
      <c r="T210" t="s">
        <v>186</v>
      </c>
      <c r="U210" t="s">
        <v>74</v>
      </c>
      <c r="V210" t="s">
        <v>40</v>
      </c>
      <c r="W210" t="s">
        <v>75</v>
      </c>
      <c r="X210" t="s">
        <v>42</v>
      </c>
      <c r="Y210" t="s">
        <v>43</v>
      </c>
    </row>
    <row r="211" spans="1:25" x14ac:dyDescent="0.25">
      <c r="A211">
        <v>755</v>
      </c>
      <c r="B211">
        <v>1482</v>
      </c>
      <c r="C211" s="1" t="s">
        <v>148</v>
      </c>
      <c r="D211" t="s">
        <v>24</v>
      </c>
      <c r="E211" t="s">
        <v>25</v>
      </c>
      <c r="F211" t="s">
        <v>26</v>
      </c>
      <c r="G211">
        <v>1</v>
      </c>
      <c r="H211" t="s">
        <v>182</v>
      </c>
      <c r="I211" t="s">
        <v>83</v>
      </c>
      <c r="J211" t="s">
        <v>29</v>
      </c>
      <c r="K211" t="s">
        <v>29</v>
      </c>
      <c r="L211" t="s">
        <v>30</v>
      </c>
      <c r="M211" t="s">
        <v>31</v>
      </c>
      <c r="N211" t="s">
        <v>46</v>
      </c>
      <c r="O211" t="s">
        <v>33</v>
      </c>
      <c r="P211" t="s">
        <v>34</v>
      </c>
      <c r="Q211" t="s">
        <v>35</v>
      </c>
      <c r="R211" t="s">
        <v>36</v>
      </c>
      <c r="S211" t="s">
        <v>37</v>
      </c>
      <c r="T211" t="s">
        <v>38</v>
      </c>
      <c r="U211" t="s">
        <v>39</v>
      </c>
      <c r="V211" t="s">
        <v>40</v>
      </c>
      <c r="W211" t="s">
        <v>49</v>
      </c>
      <c r="X211" t="s">
        <v>42</v>
      </c>
      <c r="Y211" t="s">
        <v>43</v>
      </c>
    </row>
    <row r="212" spans="1:25" x14ac:dyDescent="0.25">
      <c r="A212">
        <v>756</v>
      </c>
      <c r="B212">
        <v>1483</v>
      </c>
      <c r="C212" s="1" t="s">
        <v>134</v>
      </c>
      <c r="D212" t="s">
        <v>24</v>
      </c>
      <c r="E212" t="s">
        <v>25</v>
      </c>
      <c r="F212" t="s">
        <v>312</v>
      </c>
      <c r="G212">
        <v>1</v>
      </c>
      <c r="H212" t="s">
        <v>135</v>
      </c>
      <c r="I212" t="s">
        <v>28</v>
      </c>
      <c r="J212" t="s">
        <v>29</v>
      </c>
      <c r="K212" t="s">
        <v>29</v>
      </c>
      <c r="L212" t="s">
        <v>30</v>
      </c>
      <c r="M212" t="s">
        <v>31</v>
      </c>
      <c r="N212" t="s">
        <v>93</v>
      </c>
      <c r="O212" t="s">
        <v>58</v>
      </c>
      <c r="P212" t="s">
        <v>34</v>
      </c>
      <c r="Q212" t="s">
        <v>35</v>
      </c>
      <c r="R212" t="s">
        <v>36</v>
      </c>
      <c r="S212" t="s">
        <v>68</v>
      </c>
      <c r="T212" t="s">
        <v>38</v>
      </c>
      <c r="U212" t="s">
        <v>64</v>
      </c>
      <c r="V212" t="s">
        <v>40</v>
      </c>
      <c r="W212" t="s">
        <v>41</v>
      </c>
      <c r="X212" t="s">
        <v>42</v>
      </c>
      <c r="Y212" t="s">
        <v>43</v>
      </c>
    </row>
    <row r="213" spans="1:25" x14ac:dyDescent="0.25">
      <c r="A213">
        <v>758</v>
      </c>
      <c r="B213">
        <v>1485</v>
      </c>
      <c r="C213" s="1" t="s">
        <v>134</v>
      </c>
      <c r="D213" t="s">
        <v>24</v>
      </c>
      <c r="E213" t="s">
        <v>25</v>
      </c>
      <c r="F213" t="s">
        <v>26</v>
      </c>
      <c r="G213">
        <v>1</v>
      </c>
      <c r="H213" t="s">
        <v>313</v>
      </c>
      <c r="I213" t="s">
        <v>81</v>
      </c>
      <c r="J213" t="s">
        <v>29</v>
      </c>
      <c r="K213" t="s">
        <v>29</v>
      </c>
      <c r="L213" t="s">
        <v>30</v>
      </c>
      <c r="M213" t="s">
        <v>31</v>
      </c>
      <c r="N213" t="s">
        <v>46</v>
      </c>
      <c r="O213" t="s">
        <v>71</v>
      </c>
      <c r="P213" t="s">
        <v>34</v>
      </c>
      <c r="Q213" t="s">
        <v>47</v>
      </c>
      <c r="R213" t="s">
        <v>36</v>
      </c>
      <c r="S213" t="s">
        <v>37</v>
      </c>
      <c r="T213" t="s">
        <v>38</v>
      </c>
      <c r="U213" t="s">
        <v>74</v>
      </c>
      <c r="V213" t="s">
        <v>40</v>
      </c>
      <c r="W213" t="s">
        <v>75</v>
      </c>
      <c r="X213" t="s">
        <v>42</v>
      </c>
      <c r="Y213" t="s">
        <v>43</v>
      </c>
    </row>
    <row r="214" spans="1:25" x14ac:dyDescent="0.25">
      <c r="A214">
        <v>759</v>
      </c>
      <c r="B214">
        <v>1486</v>
      </c>
      <c r="C214" s="1" t="s">
        <v>111</v>
      </c>
      <c r="D214" t="s">
        <v>24</v>
      </c>
      <c r="E214" t="s">
        <v>25</v>
      </c>
      <c r="F214" t="s">
        <v>26</v>
      </c>
      <c r="G214">
        <v>1</v>
      </c>
      <c r="H214" t="s">
        <v>115</v>
      </c>
      <c r="I214" t="s">
        <v>81</v>
      </c>
      <c r="J214" t="s">
        <v>29</v>
      </c>
      <c r="K214" t="s">
        <v>29</v>
      </c>
      <c r="L214" t="s">
        <v>30</v>
      </c>
      <c r="M214" t="s">
        <v>31</v>
      </c>
      <c r="N214" t="s">
        <v>300</v>
      </c>
      <c r="O214" t="s">
        <v>84</v>
      </c>
      <c r="P214" t="s">
        <v>34</v>
      </c>
      <c r="Q214" t="s">
        <v>85</v>
      </c>
      <c r="R214" t="s">
        <v>36</v>
      </c>
      <c r="S214" t="s">
        <v>73</v>
      </c>
      <c r="T214" t="s">
        <v>149</v>
      </c>
      <c r="U214" t="s">
        <v>48</v>
      </c>
      <c r="V214" t="s">
        <v>40</v>
      </c>
      <c r="W214" t="s">
        <v>105</v>
      </c>
      <c r="X214" t="s">
        <v>42</v>
      </c>
      <c r="Y214" t="s">
        <v>43</v>
      </c>
    </row>
    <row r="215" spans="1:25" x14ac:dyDescent="0.25">
      <c r="A215">
        <v>760</v>
      </c>
      <c r="B215">
        <v>1487</v>
      </c>
      <c r="C215" s="1" t="s">
        <v>134</v>
      </c>
      <c r="D215" t="s">
        <v>24</v>
      </c>
      <c r="E215" t="s">
        <v>25</v>
      </c>
      <c r="F215" t="s">
        <v>26</v>
      </c>
      <c r="G215">
        <v>1</v>
      </c>
      <c r="H215" t="s">
        <v>201</v>
      </c>
      <c r="I215" t="s">
        <v>81</v>
      </c>
      <c r="J215" t="s">
        <v>29</v>
      </c>
      <c r="K215" t="s">
        <v>29</v>
      </c>
      <c r="L215" t="s">
        <v>30</v>
      </c>
      <c r="M215" t="s">
        <v>31</v>
      </c>
      <c r="N215" t="s">
        <v>46</v>
      </c>
      <c r="O215" t="s">
        <v>58</v>
      </c>
      <c r="P215" t="s">
        <v>34</v>
      </c>
      <c r="Q215" t="s">
        <v>47</v>
      </c>
      <c r="R215" t="s">
        <v>36</v>
      </c>
      <c r="S215" t="s">
        <v>68</v>
      </c>
      <c r="T215" t="s">
        <v>38</v>
      </c>
      <c r="U215" t="s">
        <v>39</v>
      </c>
      <c r="V215" t="s">
        <v>40</v>
      </c>
      <c r="W215" t="s">
        <v>49</v>
      </c>
      <c r="X215" t="s">
        <v>42</v>
      </c>
      <c r="Y215" t="s">
        <v>43</v>
      </c>
    </row>
    <row r="216" spans="1:25" x14ac:dyDescent="0.25">
      <c r="A216">
        <v>761</v>
      </c>
      <c r="B216">
        <v>1488</v>
      </c>
      <c r="C216" s="1" t="s">
        <v>134</v>
      </c>
      <c r="D216" t="s">
        <v>24</v>
      </c>
      <c r="E216" t="s">
        <v>25</v>
      </c>
      <c r="F216" t="s">
        <v>26</v>
      </c>
      <c r="G216">
        <v>1</v>
      </c>
      <c r="H216" t="s">
        <v>249</v>
      </c>
      <c r="I216" t="s">
        <v>81</v>
      </c>
      <c r="J216" t="s">
        <v>29</v>
      </c>
      <c r="K216" t="s">
        <v>29</v>
      </c>
      <c r="L216" t="s">
        <v>30</v>
      </c>
      <c r="M216" t="s">
        <v>31</v>
      </c>
      <c r="N216" t="s">
        <v>46</v>
      </c>
      <c r="O216" t="s">
        <v>33</v>
      </c>
      <c r="P216" t="s">
        <v>34</v>
      </c>
      <c r="Q216" t="s">
        <v>47</v>
      </c>
      <c r="R216" t="s">
        <v>36</v>
      </c>
      <c r="S216" t="s">
        <v>68</v>
      </c>
      <c r="T216" t="s">
        <v>38</v>
      </c>
      <c r="U216" t="s">
        <v>64</v>
      </c>
      <c r="V216" t="s">
        <v>40</v>
      </c>
      <c r="W216" t="s">
        <v>49</v>
      </c>
      <c r="X216" t="s">
        <v>42</v>
      </c>
      <c r="Y216" t="s">
        <v>43</v>
      </c>
    </row>
    <row r="217" spans="1:25" x14ac:dyDescent="0.25">
      <c r="A217">
        <v>762</v>
      </c>
      <c r="B217">
        <v>1489</v>
      </c>
      <c r="C217" s="1" t="s">
        <v>51</v>
      </c>
      <c r="D217" t="s">
        <v>24</v>
      </c>
      <c r="E217" t="s">
        <v>25</v>
      </c>
      <c r="F217" t="s">
        <v>314</v>
      </c>
      <c r="G217">
        <v>1</v>
      </c>
      <c r="H217" t="s">
        <v>92</v>
      </c>
      <c r="I217" t="s">
        <v>83</v>
      </c>
      <c r="J217" t="s">
        <v>29</v>
      </c>
      <c r="K217" t="s">
        <v>29</v>
      </c>
      <c r="L217" t="s">
        <v>30</v>
      </c>
      <c r="M217" t="s">
        <v>31</v>
      </c>
      <c r="N217" t="s">
        <v>46</v>
      </c>
      <c r="O217" t="s">
        <v>58</v>
      </c>
      <c r="P217" t="s">
        <v>34</v>
      </c>
      <c r="Q217" t="s">
        <v>47</v>
      </c>
      <c r="R217" t="s">
        <v>36</v>
      </c>
      <c r="S217" t="s">
        <v>68</v>
      </c>
      <c r="T217" t="s">
        <v>38</v>
      </c>
      <c r="U217" t="s">
        <v>39</v>
      </c>
      <c r="V217" t="s">
        <v>40</v>
      </c>
      <c r="W217" t="s">
        <v>49</v>
      </c>
      <c r="X217" t="s">
        <v>42</v>
      </c>
      <c r="Y217" t="s">
        <v>43</v>
      </c>
    </row>
    <row r="218" spans="1:25" x14ac:dyDescent="0.25">
      <c r="A218">
        <v>772</v>
      </c>
      <c r="B218">
        <v>1499</v>
      </c>
      <c r="C218" s="1" t="s">
        <v>315</v>
      </c>
      <c r="D218" t="s">
        <v>24</v>
      </c>
      <c r="E218" t="s">
        <v>25</v>
      </c>
      <c r="F218" t="s">
        <v>26</v>
      </c>
      <c r="G218">
        <v>1</v>
      </c>
      <c r="H218" t="s">
        <v>115</v>
      </c>
      <c r="I218" t="s">
        <v>83</v>
      </c>
      <c r="J218" t="s">
        <v>29</v>
      </c>
      <c r="K218" t="s">
        <v>29</v>
      </c>
      <c r="L218" t="s">
        <v>30</v>
      </c>
      <c r="M218" t="s">
        <v>31</v>
      </c>
      <c r="N218" t="s">
        <v>46</v>
      </c>
      <c r="O218" t="s">
        <v>71</v>
      </c>
      <c r="P218" t="s">
        <v>34</v>
      </c>
      <c r="Q218" t="s">
        <v>72</v>
      </c>
      <c r="R218" t="s">
        <v>36</v>
      </c>
      <c r="S218" t="s">
        <v>37</v>
      </c>
      <c r="T218" t="s">
        <v>38</v>
      </c>
      <c r="U218" t="s">
        <v>39</v>
      </c>
      <c r="V218" t="s">
        <v>40</v>
      </c>
      <c r="W218" t="s">
        <v>49</v>
      </c>
      <c r="X218" t="s">
        <v>42</v>
      </c>
      <c r="Y218" t="s">
        <v>43</v>
      </c>
    </row>
    <row r="219" spans="1:25" x14ac:dyDescent="0.25">
      <c r="A219">
        <v>773</v>
      </c>
      <c r="B219">
        <v>1500</v>
      </c>
      <c r="C219" s="1" t="s">
        <v>253</v>
      </c>
      <c r="D219" t="s">
        <v>24</v>
      </c>
      <c r="E219" t="s">
        <v>25</v>
      </c>
      <c r="F219" t="s">
        <v>26</v>
      </c>
      <c r="G219">
        <v>1</v>
      </c>
      <c r="H219" t="s">
        <v>70</v>
      </c>
      <c r="I219" t="s">
        <v>83</v>
      </c>
      <c r="J219" t="s">
        <v>29</v>
      </c>
      <c r="K219" t="s">
        <v>29</v>
      </c>
      <c r="L219" t="s">
        <v>30</v>
      </c>
      <c r="M219" t="s">
        <v>31</v>
      </c>
      <c r="N219" t="s">
        <v>32</v>
      </c>
      <c r="O219" t="s">
        <v>33</v>
      </c>
      <c r="P219" t="s">
        <v>34</v>
      </c>
      <c r="Q219" t="s">
        <v>35</v>
      </c>
      <c r="R219" t="s">
        <v>36</v>
      </c>
      <c r="S219" t="s">
        <v>63</v>
      </c>
      <c r="T219" t="s">
        <v>38</v>
      </c>
      <c r="U219" t="s">
        <v>64</v>
      </c>
      <c r="V219" t="s">
        <v>40</v>
      </c>
      <c r="W219" t="s">
        <v>41</v>
      </c>
      <c r="X219" t="s">
        <v>42</v>
      </c>
      <c r="Y219" t="s">
        <v>43</v>
      </c>
    </row>
    <row r="220" spans="1:25" x14ac:dyDescent="0.25">
      <c r="A220">
        <v>774</v>
      </c>
      <c r="B220">
        <v>1501</v>
      </c>
      <c r="C220" s="1" t="s">
        <v>253</v>
      </c>
      <c r="D220" t="s">
        <v>24</v>
      </c>
      <c r="E220" t="s">
        <v>25</v>
      </c>
      <c r="F220" t="s">
        <v>26</v>
      </c>
      <c r="G220">
        <v>1</v>
      </c>
      <c r="H220" t="s">
        <v>70</v>
      </c>
      <c r="I220" t="s">
        <v>83</v>
      </c>
      <c r="J220" t="s">
        <v>29</v>
      </c>
      <c r="K220" t="s">
        <v>29</v>
      </c>
      <c r="L220" t="s">
        <v>30</v>
      </c>
      <c r="M220" t="s">
        <v>31</v>
      </c>
      <c r="N220" t="s">
        <v>32</v>
      </c>
      <c r="O220" t="s">
        <v>33</v>
      </c>
      <c r="P220" t="s">
        <v>34</v>
      </c>
      <c r="Q220" t="s">
        <v>35</v>
      </c>
      <c r="R220" t="s">
        <v>36</v>
      </c>
      <c r="S220" t="s">
        <v>63</v>
      </c>
      <c r="T220" t="s">
        <v>38</v>
      </c>
      <c r="U220" t="s">
        <v>64</v>
      </c>
      <c r="V220" t="s">
        <v>40</v>
      </c>
      <c r="W220" t="s">
        <v>41</v>
      </c>
      <c r="X220" t="s">
        <v>42</v>
      </c>
      <c r="Y220" t="s">
        <v>43</v>
      </c>
    </row>
    <row r="221" spans="1:25" x14ac:dyDescent="0.25">
      <c r="A221">
        <v>775</v>
      </c>
      <c r="B221">
        <v>1502</v>
      </c>
      <c r="C221" s="1" t="s">
        <v>316</v>
      </c>
      <c r="D221" t="s">
        <v>24</v>
      </c>
      <c r="E221" t="s">
        <v>25</v>
      </c>
      <c r="F221" t="s">
        <v>26</v>
      </c>
      <c r="G221">
        <v>1</v>
      </c>
      <c r="H221" t="s">
        <v>92</v>
      </c>
      <c r="I221" t="s">
        <v>28</v>
      </c>
      <c r="J221" t="s">
        <v>29</v>
      </c>
      <c r="K221" t="s">
        <v>29</v>
      </c>
      <c r="L221" t="s">
        <v>30</v>
      </c>
      <c r="M221" t="s">
        <v>31</v>
      </c>
      <c r="N221" t="s">
        <v>46</v>
      </c>
      <c r="O221" t="s">
        <v>58</v>
      </c>
      <c r="P221" t="s">
        <v>34</v>
      </c>
      <c r="Q221" t="s">
        <v>47</v>
      </c>
      <c r="R221" t="s">
        <v>36</v>
      </c>
      <c r="S221" t="s">
        <v>68</v>
      </c>
      <c r="T221" t="s">
        <v>38</v>
      </c>
      <c r="U221" t="s">
        <v>39</v>
      </c>
      <c r="V221" t="s">
        <v>40</v>
      </c>
      <c r="W221" t="s">
        <v>49</v>
      </c>
      <c r="X221" t="s">
        <v>42</v>
      </c>
      <c r="Y221" t="s">
        <v>43</v>
      </c>
    </row>
    <row r="222" spans="1:25" x14ac:dyDescent="0.25">
      <c r="A222">
        <v>776</v>
      </c>
      <c r="B222">
        <v>1503</v>
      </c>
      <c r="C222" s="1" t="s">
        <v>317</v>
      </c>
      <c r="D222" t="s">
        <v>24</v>
      </c>
      <c r="E222" t="s">
        <v>25</v>
      </c>
      <c r="F222" t="s">
        <v>318</v>
      </c>
      <c r="G222">
        <v>1</v>
      </c>
      <c r="H222" t="s">
        <v>27</v>
      </c>
      <c r="I222" t="s">
        <v>28</v>
      </c>
      <c r="J222" t="s">
        <v>29</v>
      </c>
      <c r="K222" t="s">
        <v>29</v>
      </c>
      <c r="L222" t="s">
        <v>30</v>
      </c>
      <c r="M222" t="s">
        <v>31</v>
      </c>
      <c r="N222" t="s">
        <v>46</v>
      </c>
      <c r="O222" t="s">
        <v>58</v>
      </c>
      <c r="P222" t="s">
        <v>34</v>
      </c>
      <c r="Q222" t="s">
        <v>47</v>
      </c>
      <c r="R222" t="s">
        <v>36</v>
      </c>
      <c r="S222" t="s">
        <v>37</v>
      </c>
      <c r="T222" t="s">
        <v>38</v>
      </c>
      <c r="U222" t="s">
        <v>74</v>
      </c>
      <c r="V222" t="s">
        <v>40</v>
      </c>
      <c r="W222" t="s">
        <v>49</v>
      </c>
      <c r="X222" t="s">
        <v>42</v>
      </c>
      <c r="Y222" t="s">
        <v>43</v>
      </c>
    </row>
    <row r="223" spans="1:25" x14ac:dyDescent="0.25">
      <c r="A223">
        <v>780</v>
      </c>
      <c r="B223">
        <v>1507</v>
      </c>
      <c r="C223" s="1" t="s">
        <v>69</v>
      </c>
      <c r="D223" t="s">
        <v>24</v>
      </c>
      <c r="E223" t="s">
        <v>25</v>
      </c>
      <c r="F223" t="s">
        <v>26</v>
      </c>
      <c r="G223">
        <v>1</v>
      </c>
      <c r="H223" t="s">
        <v>27</v>
      </c>
      <c r="I223" t="s">
        <v>81</v>
      </c>
      <c r="J223" t="s">
        <v>29</v>
      </c>
      <c r="K223" t="s">
        <v>29</v>
      </c>
      <c r="L223" t="s">
        <v>30</v>
      </c>
      <c r="M223" t="s">
        <v>31</v>
      </c>
      <c r="N223" t="s">
        <v>46</v>
      </c>
      <c r="O223" t="s">
        <v>58</v>
      </c>
      <c r="P223" t="s">
        <v>34</v>
      </c>
      <c r="Q223" t="s">
        <v>35</v>
      </c>
      <c r="R223" t="s">
        <v>36</v>
      </c>
      <c r="S223" t="s">
        <v>68</v>
      </c>
      <c r="T223" t="s">
        <v>38</v>
      </c>
      <c r="U223" t="s">
        <v>64</v>
      </c>
      <c r="V223" t="s">
        <v>40</v>
      </c>
      <c r="W223" t="s">
        <v>49</v>
      </c>
      <c r="X223" t="s">
        <v>42</v>
      </c>
      <c r="Y223" t="s">
        <v>43</v>
      </c>
    </row>
    <row r="224" spans="1:25" x14ac:dyDescent="0.25">
      <c r="A224">
        <v>781</v>
      </c>
      <c r="B224">
        <v>1508</v>
      </c>
      <c r="C224" s="1" t="s">
        <v>69</v>
      </c>
      <c r="D224" t="s">
        <v>24</v>
      </c>
      <c r="E224" t="s">
        <v>25</v>
      </c>
      <c r="F224" t="s">
        <v>26</v>
      </c>
      <c r="G224">
        <v>1</v>
      </c>
      <c r="H224" t="s">
        <v>27</v>
      </c>
      <c r="I224" t="s">
        <v>81</v>
      </c>
      <c r="J224" t="s">
        <v>29</v>
      </c>
      <c r="K224" t="s">
        <v>29</v>
      </c>
      <c r="L224" t="s">
        <v>30</v>
      </c>
      <c r="M224" t="s">
        <v>31</v>
      </c>
      <c r="N224" t="s">
        <v>46</v>
      </c>
      <c r="O224" t="s">
        <v>58</v>
      </c>
      <c r="P224" t="s">
        <v>34</v>
      </c>
      <c r="Q224" t="s">
        <v>47</v>
      </c>
      <c r="R224" t="s">
        <v>36</v>
      </c>
      <c r="S224" t="s">
        <v>68</v>
      </c>
      <c r="T224" t="s">
        <v>38</v>
      </c>
      <c r="U224" t="s">
        <v>64</v>
      </c>
      <c r="V224" t="s">
        <v>40</v>
      </c>
      <c r="W224" t="s">
        <v>49</v>
      </c>
      <c r="X224" t="s">
        <v>42</v>
      </c>
      <c r="Y224" t="s">
        <v>43</v>
      </c>
    </row>
    <row r="225" spans="1:25" x14ac:dyDescent="0.25">
      <c r="A225">
        <v>782</v>
      </c>
      <c r="B225">
        <v>1509</v>
      </c>
      <c r="C225" s="1" t="s">
        <v>111</v>
      </c>
      <c r="D225" t="s">
        <v>24</v>
      </c>
      <c r="E225" t="s">
        <v>25</v>
      </c>
      <c r="F225" t="s">
        <v>26</v>
      </c>
      <c r="G225">
        <v>1</v>
      </c>
      <c r="H225" t="s">
        <v>133</v>
      </c>
      <c r="I225" t="s">
        <v>81</v>
      </c>
      <c r="J225" t="s">
        <v>29</v>
      </c>
      <c r="K225" t="s">
        <v>29</v>
      </c>
      <c r="L225" t="s">
        <v>30</v>
      </c>
      <c r="M225" t="s">
        <v>31</v>
      </c>
      <c r="N225" t="s">
        <v>93</v>
      </c>
      <c r="O225" t="s">
        <v>71</v>
      </c>
      <c r="P225" t="s">
        <v>34</v>
      </c>
      <c r="Q225" t="s">
        <v>72</v>
      </c>
      <c r="R225" t="s">
        <v>36</v>
      </c>
      <c r="S225" t="s">
        <v>37</v>
      </c>
      <c r="T225" t="s">
        <v>202</v>
      </c>
      <c r="U225" t="s">
        <v>74</v>
      </c>
      <c r="V225" t="s">
        <v>40</v>
      </c>
      <c r="W225" t="s">
        <v>75</v>
      </c>
      <c r="X225" t="s">
        <v>42</v>
      </c>
      <c r="Y225" t="s">
        <v>43</v>
      </c>
    </row>
    <row r="226" spans="1:25" x14ac:dyDescent="0.25">
      <c r="A226">
        <v>783</v>
      </c>
      <c r="B226">
        <v>1510</v>
      </c>
      <c r="C226" s="1" t="s">
        <v>319</v>
      </c>
      <c r="D226" t="s">
        <v>24</v>
      </c>
      <c r="E226" t="s">
        <v>25</v>
      </c>
      <c r="F226" t="s">
        <v>26</v>
      </c>
      <c r="G226">
        <v>1</v>
      </c>
      <c r="H226" t="s">
        <v>154</v>
      </c>
      <c r="I226" t="s">
        <v>81</v>
      </c>
      <c r="J226" t="s">
        <v>29</v>
      </c>
      <c r="K226" t="s">
        <v>29</v>
      </c>
      <c r="L226" t="s">
        <v>30</v>
      </c>
      <c r="M226" t="s">
        <v>31</v>
      </c>
      <c r="N226" t="s">
        <v>46</v>
      </c>
      <c r="O226" t="s">
        <v>71</v>
      </c>
      <c r="P226" t="s">
        <v>34</v>
      </c>
      <c r="Q226" t="s">
        <v>47</v>
      </c>
      <c r="R226" t="s">
        <v>36</v>
      </c>
      <c r="S226" t="s">
        <v>68</v>
      </c>
      <c r="T226" t="s">
        <v>38</v>
      </c>
      <c r="U226" t="s">
        <v>39</v>
      </c>
      <c r="V226" t="s">
        <v>40</v>
      </c>
      <c r="W226" t="s">
        <v>49</v>
      </c>
      <c r="X226" t="s">
        <v>42</v>
      </c>
      <c r="Y226" t="s">
        <v>43</v>
      </c>
    </row>
    <row r="227" spans="1:25" x14ac:dyDescent="0.25">
      <c r="A227">
        <v>789</v>
      </c>
      <c r="B227">
        <v>1516</v>
      </c>
      <c r="C227" s="1" t="s">
        <v>79</v>
      </c>
      <c r="D227" t="s">
        <v>24</v>
      </c>
      <c r="E227" t="s">
        <v>25</v>
      </c>
      <c r="F227" t="s">
        <v>320</v>
      </c>
      <c r="G227">
        <v>1</v>
      </c>
      <c r="H227" t="s">
        <v>70</v>
      </c>
      <c r="I227" t="s">
        <v>81</v>
      </c>
      <c r="J227" t="s">
        <v>29</v>
      </c>
      <c r="K227" t="s">
        <v>29</v>
      </c>
      <c r="L227" t="s">
        <v>30</v>
      </c>
      <c r="M227" t="s">
        <v>31</v>
      </c>
      <c r="N227" t="s">
        <v>93</v>
      </c>
      <c r="O227" t="s">
        <v>71</v>
      </c>
      <c r="P227" t="s">
        <v>34</v>
      </c>
      <c r="Q227" t="s">
        <v>47</v>
      </c>
      <c r="R227" t="s">
        <v>36</v>
      </c>
      <c r="S227" t="s">
        <v>37</v>
      </c>
      <c r="T227" t="s">
        <v>38</v>
      </c>
      <c r="U227" t="s">
        <v>74</v>
      </c>
      <c r="V227" t="s">
        <v>40</v>
      </c>
      <c r="W227" t="s">
        <v>75</v>
      </c>
      <c r="X227" t="s">
        <v>42</v>
      </c>
      <c r="Y227" t="s">
        <v>43</v>
      </c>
    </row>
    <row r="228" spans="1:25" x14ac:dyDescent="0.25">
      <c r="A228">
        <v>790</v>
      </c>
      <c r="B228">
        <v>1517</v>
      </c>
      <c r="C228" s="1" t="s">
        <v>248</v>
      </c>
      <c r="D228" t="s">
        <v>24</v>
      </c>
      <c r="E228" t="s">
        <v>45</v>
      </c>
      <c r="F228" t="s">
        <v>26</v>
      </c>
      <c r="G228">
        <v>1</v>
      </c>
      <c r="H228" t="s">
        <v>27</v>
      </c>
      <c r="I228" t="s">
        <v>81</v>
      </c>
      <c r="J228" t="s">
        <v>29</v>
      </c>
      <c r="K228" t="s">
        <v>29</v>
      </c>
      <c r="L228" t="s">
        <v>30</v>
      </c>
      <c r="M228" t="s">
        <v>31</v>
      </c>
      <c r="N228" t="s">
        <v>93</v>
      </c>
      <c r="O228" t="s">
        <v>71</v>
      </c>
      <c r="P228" t="s">
        <v>34</v>
      </c>
      <c r="Q228" t="s">
        <v>72</v>
      </c>
      <c r="R228" t="s">
        <v>36</v>
      </c>
      <c r="S228" t="s">
        <v>37</v>
      </c>
      <c r="T228" t="s">
        <v>38</v>
      </c>
      <c r="U228" t="s">
        <v>74</v>
      </c>
      <c r="V228" t="s">
        <v>40</v>
      </c>
      <c r="W228" t="s">
        <v>75</v>
      </c>
      <c r="X228" t="s">
        <v>42</v>
      </c>
      <c r="Y228" t="s">
        <v>43</v>
      </c>
    </row>
    <row r="229" spans="1:25" ht="30" x14ac:dyDescent="0.25">
      <c r="A229">
        <v>795</v>
      </c>
      <c r="B229">
        <v>1522</v>
      </c>
      <c r="C229" s="1" t="s">
        <v>321</v>
      </c>
      <c r="D229" t="s">
        <v>24</v>
      </c>
      <c r="E229" t="s">
        <v>45</v>
      </c>
      <c r="F229" t="s">
        <v>322</v>
      </c>
      <c r="G229">
        <v>1</v>
      </c>
      <c r="H229" t="s">
        <v>27</v>
      </c>
      <c r="I229" t="s">
        <v>81</v>
      </c>
      <c r="J229" t="s">
        <v>29</v>
      </c>
      <c r="K229" t="s">
        <v>29</v>
      </c>
      <c r="L229" t="s">
        <v>30</v>
      </c>
      <c r="M229" t="s">
        <v>31</v>
      </c>
      <c r="N229" t="s">
        <v>46</v>
      </c>
      <c r="O229" t="s">
        <v>58</v>
      </c>
      <c r="P229" t="s">
        <v>34</v>
      </c>
      <c r="Q229" t="s">
        <v>35</v>
      </c>
      <c r="R229" t="s">
        <v>36</v>
      </c>
      <c r="S229" t="s">
        <v>68</v>
      </c>
      <c r="T229" t="s">
        <v>38</v>
      </c>
      <c r="U229" t="s">
        <v>39</v>
      </c>
      <c r="V229" t="s">
        <v>40</v>
      </c>
      <c r="W229" t="s">
        <v>49</v>
      </c>
      <c r="X229" t="s">
        <v>42</v>
      </c>
      <c r="Y229" t="s">
        <v>43</v>
      </c>
    </row>
    <row r="230" spans="1:25" ht="60" x14ac:dyDescent="0.25">
      <c r="A230">
        <v>797</v>
      </c>
      <c r="B230">
        <v>1524</v>
      </c>
      <c r="C230" s="1" t="s">
        <v>323</v>
      </c>
      <c r="D230" t="s">
        <v>52</v>
      </c>
      <c r="E230" t="s">
        <v>45</v>
      </c>
      <c r="F230" t="s">
        <v>324</v>
      </c>
      <c r="G230">
        <v>1</v>
      </c>
      <c r="H230" t="s">
        <v>54</v>
      </c>
      <c r="I230" t="s">
        <v>55</v>
      </c>
      <c r="J230" t="s">
        <v>102</v>
      </c>
      <c r="K230" t="s">
        <v>61</v>
      </c>
      <c r="L230" t="s">
        <v>325</v>
      </c>
      <c r="M230" t="s">
        <v>31</v>
      </c>
      <c r="N230" t="s">
        <v>93</v>
      </c>
      <c r="O230" t="s">
        <v>71</v>
      </c>
      <c r="P230" t="s">
        <v>34</v>
      </c>
      <c r="Q230" t="s">
        <v>35</v>
      </c>
      <c r="R230" t="s">
        <v>36</v>
      </c>
      <c r="S230" t="s">
        <v>68</v>
      </c>
      <c r="T230" t="s">
        <v>38</v>
      </c>
      <c r="U230" t="s">
        <v>74</v>
      </c>
      <c r="V230" t="s">
        <v>40</v>
      </c>
      <c r="W230" t="s">
        <v>75</v>
      </c>
      <c r="X230" t="s">
        <v>42</v>
      </c>
      <c r="Y230" t="s">
        <v>43</v>
      </c>
    </row>
    <row r="231" spans="1:25" x14ac:dyDescent="0.25">
      <c r="A231">
        <v>798</v>
      </c>
      <c r="B231">
        <v>1525</v>
      </c>
      <c r="C231" s="1" t="s">
        <v>69</v>
      </c>
      <c r="D231" t="s">
        <v>24</v>
      </c>
      <c r="E231" t="s">
        <v>25</v>
      </c>
      <c r="F231" t="s">
        <v>26</v>
      </c>
      <c r="G231">
        <v>1</v>
      </c>
      <c r="H231" t="s">
        <v>97</v>
      </c>
      <c r="I231" t="s">
        <v>28</v>
      </c>
      <c r="J231" t="s">
        <v>29</v>
      </c>
      <c r="K231" t="s">
        <v>29</v>
      </c>
      <c r="L231" t="s">
        <v>30</v>
      </c>
      <c r="M231" t="s">
        <v>31</v>
      </c>
      <c r="N231" t="s">
        <v>32</v>
      </c>
      <c r="O231" t="s">
        <v>33</v>
      </c>
      <c r="P231" t="s">
        <v>34</v>
      </c>
      <c r="Q231" t="s">
        <v>35</v>
      </c>
      <c r="R231" t="s">
        <v>36</v>
      </c>
      <c r="S231" t="s">
        <v>63</v>
      </c>
      <c r="T231" t="s">
        <v>38</v>
      </c>
      <c r="U231" t="s">
        <v>64</v>
      </c>
      <c r="V231" t="s">
        <v>40</v>
      </c>
      <c r="W231" t="s">
        <v>41</v>
      </c>
      <c r="X231" t="s">
        <v>42</v>
      </c>
      <c r="Y231" t="s">
        <v>43</v>
      </c>
    </row>
    <row r="232" spans="1:25" ht="45" x14ac:dyDescent="0.25">
      <c r="A232">
        <v>808</v>
      </c>
      <c r="B232">
        <v>1535</v>
      </c>
      <c r="C232" s="1" t="s">
        <v>326</v>
      </c>
      <c r="D232" t="s">
        <v>24</v>
      </c>
      <c r="E232" t="s">
        <v>25</v>
      </c>
      <c r="F232" t="s">
        <v>327</v>
      </c>
      <c r="G232">
        <v>1</v>
      </c>
      <c r="H232" t="s">
        <v>115</v>
      </c>
      <c r="I232" t="s">
        <v>81</v>
      </c>
      <c r="J232" t="s">
        <v>29</v>
      </c>
      <c r="K232" t="s">
        <v>29</v>
      </c>
      <c r="L232" t="s">
        <v>30</v>
      </c>
      <c r="M232" t="s">
        <v>31</v>
      </c>
      <c r="N232" t="s">
        <v>46</v>
      </c>
      <c r="O232" t="s">
        <v>58</v>
      </c>
      <c r="P232" t="s">
        <v>34</v>
      </c>
      <c r="Q232" t="s">
        <v>47</v>
      </c>
      <c r="R232" t="s">
        <v>36</v>
      </c>
      <c r="S232" t="s">
        <v>68</v>
      </c>
      <c r="T232" t="s">
        <v>38</v>
      </c>
      <c r="U232" t="s">
        <v>39</v>
      </c>
      <c r="V232" t="s">
        <v>40</v>
      </c>
      <c r="W232" t="s">
        <v>49</v>
      </c>
      <c r="X232" t="s">
        <v>42</v>
      </c>
      <c r="Y232" t="s">
        <v>43</v>
      </c>
    </row>
    <row r="233" spans="1:25" ht="45" x14ac:dyDescent="0.25">
      <c r="A233">
        <v>809</v>
      </c>
      <c r="B233">
        <v>1536</v>
      </c>
      <c r="C233" s="1" t="s">
        <v>326</v>
      </c>
      <c r="D233" t="s">
        <v>24</v>
      </c>
      <c r="E233" t="s">
        <v>25</v>
      </c>
      <c r="F233" t="s">
        <v>328</v>
      </c>
      <c r="G233">
        <v>1</v>
      </c>
      <c r="H233" t="s">
        <v>115</v>
      </c>
      <c r="I233" t="s">
        <v>81</v>
      </c>
      <c r="J233" t="s">
        <v>29</v>
      </c>
      <c r="K233" t="s">
        <v>29</v>
      </c>
      <c r="L233" t="s">
        <v>30</v>
      </c>
      <c r="M233" t="s">
        <v>31</v>
      </c>
      <c r="N233" t="s">
        <v>46</v>
      </c>
      <c r="O233" t="s">
        <v>58</v>
      </c>
      <c r="P233" t="s">
        <v>34</v>
      </c>
      <c r="Q233" t="s">
        <v>47</v>
      </c>
      <c r="R233" t="s">
        <v>36</v>
      </c>
      <c r="S233" t="s">
        <v>68</v>
      </c>
      <c r="T233" t="s">
        <v>38</v>
      </c>
      <c r="U233" t="s">
        <v>39</v>
      </c>
      <c r="V233" t="s">
        <v>40</v>
      </c>
      <c r="W233" t="s">
        <v>49</v>
      </c>
      <c r="X233" t="s">
        <v>42</v>
      </c>
      <c r="Y233" t="s">
        <v>43</v>
      </c>
    </row>
    <row r="234" spans="1:25" ht="45" x14ac:dyDescent="0.25">
      <c r="A234">
        <v>811</v>
      </c>
      <c r="B234">
        <v>1538</v>
      </c>
      <c r="C234" s="1" t="s">
        <v>326</v>
      </c>
      <c r="D234" t="s">
        <v>24</v>
      </c>
      <c r="E234" t="s">
        <v>25</v>
      </c>
      <c r="F234" t="s">
        <v>329</v>
      </c>
      <c r="G234">
        <v>1</v>
      </c>
      <c r="H234" t="s">
        <v>115</v>
      </c>
      <c r="I234" t="s">
        <v>81</v>
      </c>
      <c r="J234" t="s">
        <v>29</v>
      </c>
      <c r="K234" t="s">
        <v>29</v>
      </c>
      <c r="L234" t="s">
        <v>30</v>
      </c>
      <c r="M234" t="s">
        <v>31</v>
      </c>
      <c r="N234" t="s">
        <v>46</v>
      </c>
      <c r="O234" t="s">
        <v>58</v>
      </c>
      <c r="P234" t="s">
        <v>34</v>
      </c>
      <c r="Q234" t="s">
        <v>47</v>
      </c>
      <c r="R234" t="s">
        <v>36</v>
      </c>
      <c r="S234" t="s">
        <v>68</v>
      </c>
      <c r="T234" t="s">
        <v>38</v>
      </c>
      <c r="U234" t="s">
        <v>39</v>
      </c>
      <c r="V234" t="s">
        <v>40</v>
      </c>
      <c r="W234" t="s">
        <v>49</v>
      </c>
      <c r="X234" t="s">
        <v>42</v>
      </c>
      <c r="Y234" t="s">
        <v>43</v>
      </c>
    </row>
    <row r="235" spans="1:25" x14ac:dyDescent="0.25">
      <c r="A235">
        <v>814</v>
      </c>
      <c r="B235">
        <v>1541</v>
      </c>
      <c r="C235" s="1" t="s">
        <v>330</v>
      </c>
      <c r="D235" t="s">
        <v>24</v>
      </c>
      <c r="E235" t="s">
        <v>45</v>
      </c>
      <c r="F235" t="s">
        <v>26</v>
      </c>
      <c r="G235">
        <v>2</v>
      </c>
      <c r="H235" t="s">
        <v>92</v>
      </c>
      <c r="I235" t="s">
        <v>28</v>
      </c>
      <c r="J235" t="s">
        <v>29</v>
      </c>
      <c r="K235" t="s">
        <v>29</v>
      </c>
      <c r="L235" t="s">
        <v>30</v>
      </c>
      <c r="M235" t="s">
        <v>31</v>
      </c>
      <c r="N235" t="s">
        <v>46</v>
      </c>
      <c r="O235" t="s">
        <v>58</v>
      </c>
      <c r="P235" t="s">
        <v>34</v>
      </c>
      <c r="Q235" t="s">
        <v>47</v>
      </c>
      <c r="R235" t="s">
        <v>36</v>
      </c>
      <c r="S235" t="s">
        <v>68</v>
      </c>
      <c r="T235" t="s">
        <v>38</v>
      </c>
      <c r="U235" t="s">
        <v>39</v>
      </c>
      <c r="V235" t="s">
        <v>40</v>
      </c>
      <c r="W235" t="s">
        <v>49</v>
      </c>
      <c r="X235" t="s">
        <v>42</v>
      </c>
      <c r="Y235" t="s">
        <v>43</v>
      </c>
    </row>
    <row r="236" spans="1:25" x14ac:dyDescent="0.25">
      <c r="A236">
        <v>815</v>
      </c>
      <c r="B236">
        <v>1542</v>
      </c>
      <c r="C236" s="1" t="s">
        <v>138</v>
      </c>
      <c r="D236" t="s">
        <v>24</v>
      </c>
      <c r="E236" t="s">
        <v>25</v>
      </c>
      <c r="F236" t="s">
        <v>26</v>
      </c>
      <c r="G236">
        <v>2</v>
      </c>
      <c r="H236" t="s">
        <v>70</v>
      </c>
      <c r="I236" t="s">
        <v>83</v>
      </c>
      <c r="J236" t="s">
        <v>29</v>
      </c>
      <c r="K236" t="s">
        <v>29</v>
      </c>
      <c r="L236" t="s">
        <v>30</v>
      </c>
      <c r="M236" t="s">
        <v>31</v>
      </c>
      <c r="N236" t="s">
        <v>46</v>
      </c>
      <c r="O236" t="s">
        <v>58</v>
      </c>
      <c r="P236" t="s">
        <v>34</v>
      </c>
      <c r="Q236" t="s">
        <v>47</v>
      </c>
      <c r="R236" t="s">
        <v>36</v>
      </c>
      <c r="S236" t="s">
        <v>68</v>
      </c>
      <c r="T236" t="s">
        <v>38</v>
      </c>
      <c r="U236" t="s">
        <v>39</v>
      </c>
      <c r="V236" t="s">
        <v>40</v>
      </c>
      <c r="W236" t="s">
        <v>49</v>
      </c>
      <c r="X236" t="s">
        <v>42</v>
      </c>
      <c r="Y236" t="s">
        <v>43</v>
      </c>
    </row>
    <row r="237" spans="1:25" x14ac:dyDescent="0.25">
      <c r="A237">
        <v>818</v>
      </c>
      <c r="B237">
        <v>1545</v>
      </c>
      <c r="C237" s="1" t="s">
        <v>330</v>
      </c>
      <c r="D237" t="s">
        <v>24</v>
      </c>
      <c r="E237" t="s">
        <v>45</v>
      </c>
      <c r="F237" t="s">
        <v>26</v>
      </c>
      <c r="G237">
        <v>2</v>
      </c>
      <c r="H237" t="s">
        <v>92</v>
      </c>
      <c r="I237" t="s">
        <v>28</v>
      </c>
      <c r="J237" t="s">
        <v>29</v>
      </c>
      <c r="K237" t="s">
        <v>29</v>
      </c>
      <c r="L237" t="s">
        <v>30</v>
      </c>
      <c r="M237" t="s">
        <v>31</v>
      </c>
      <c r="N237" t="s">
        <v>46</v>
      </c>
      <c r="O237" t="s">
        <v>58</v>
      </c>
      <c r="P237" t="s">
        <v>34</v>
      </c>
      <c r="Q237" t="s">
        <v>47</v>
      </c>
      <c r="R237" t="s">
        <v>36</v>
      </c>
      <c r="S237" t="s">
        <v>68</v>
      </c>
      <c r="T237" t="s">
        <v>38</v>
      </c>
      <c r="U237" t="s">
        <v>39</v>
      </c>
      <c r="V237" t="s">
        <v>40</v>
      </c>
      <c r="W237" t="s">
        <v>49</v>
      </c>
      <c r="X237" t="s">
        <v>42</v>
      </c>
      <c r="Y237" t="s">
        <v>43</v>
      </c>
    </row>
    <row r="238" spans="1:25" x14ac:dyDescent="0.25">
      <c r="A238">
        <v>819</v>
      </c>
      <c r="B238">
        <v>1546</v>
      </c>
      <c r="C238" s="1" t="s">
        <v>331</v>
      </c>
      <c r="D238" t="s">
        <v>24</v>
      </c>
      <c r="E238" t="s">
        <v>25</v>
      </c>
      <c r="F238" t="s">
        <v>26</v>
      </c>
      <c r="G238">
        <v>2</v>
      </c>
      <c r="H238" t="s">
        <v>115</v>
      </c>
      <c r="I238" t="s">
        <v>28</v>
      </c>
      <c r="J238" t="s">
        <v>29</v>
      </c>
      <c r="K238" t="s">
        <v>29</v>
      </c>
      <c r="L238" t="s">
        <v>30</v>
      </c>
      <c r="M238" t="s">
        <v>31</v>
      </c>
      <c r="N238" t="s">
        <v>32</v>
      </c>
      <c r="O238" t="s">
        <v>33</v>
      </c>
      <c r="P238" t="s">
        <v>34</v>
      </c>
      <c r="Q238" t="s">
        <v>35</v>
      </c>
      <c r="R238" t="s">
        <v>36</v>
      </c>
      <c r="S238" t="s">
        <v>63</v>
      </c>
      <c r="T238" t="s">
        <v>38</v>
      </c>
      <c r="U238" t="s">
        <v>64</v>
      </c>
      <c r="V238" t="s">
        <v>40</v>
      </c>
      <c r="W238" t="s">
        <v>41</v>
      </c>
      <c r="X238" t="s">
        <v>42</v>
      </c>
      <c r="Y238" t="s">
        <v>43</v>
      </c>
    </row>
    <row r="239" spans="1:25" ht="30" x14ac:dyDescent="0.25">
      <c r="A239">
        <v>820</v>
      </c>
      <c r="B239">
        <v>1547</v>
      </c>
      <c r="C239" s="1" t="s">
        <v>332</v>
      </c>
      <c r="D239" t="s">
        <v>24</v>
      </c>
      <c r="E239" t="s">
        <v>25</v>
      </c>
      <c r="F239" t="s">
        <v>333</v>
      </c>
      <c r="G239">
        <v>2</v>
      </c>
      <c r="H239" t="s">
        <v>115</v>
      </c>
      <c r="I239" t="s">
        <v>83</v>
      </c>
      <c r="J239" t="s">
        <v>29</v>
      </c>
      <c r="K239" t="s">
        <v>29</v>
      </c>
      <c r="L239" t="s">
        <v>30</v>
      </c>
      <c r="M239" t="s">
        <v>31</v>
      </c>
      <c r="N239" t="s">
        <v>46</v>
      </c>
      <c r="O239" t="s">
        <v>58</v>
      </c>
      <c r="P239" t="s">
        <v>34</v>
      </c>
      <c r="Q239" t="s">
        <v>47</v>
      </c>
      <c r="R239" t="s">
        <v>36</v>
      </c>
      <c r="S239" t="s">
        <v>68</v>
      </c>
      <c r="T239" t="s">
        <v>38</v>
      </c>
      <c r="U239" t="s">
        <v>39</v>
      </c>
      <c r="V239" t="s">
        <v>40</v>
      </c>
      <c r="W239" t="s">
        <v>49</v>
      </c>
      <c r="X239" t="s">
        <v>42</v>
      </c>
      <c r="Y239" t="s">
        <v>43</v>
      </c>
    </row>
    <row r="240" spans="1:25" x14ac:dyDescent="0.25">
      <c r="A240">
        <v>821</v>
      </c>
      <c r="B240">
        <v>1548</v>
      </c>
      <c r="C240" s="1" t="s">
        <v>331</v>
      </c>
      <c r="D240" t="s">
        <v>24</v>
      </c>
      <c r="E240" t="s">
        <v>25</v>
      </c>
      <c r="F240" t="s">
        <v>26</v>
      </c>
      <c r="G240">
        <v>2</v>
      </c>
      <c r="H240" t="s">
        <v>27</v>
      </c>
      <c r="I240" t="s">
        <v>83</v>
      </c>
      <c r="J240" t="s">
        <v>29</v>
      </c>
      <c r="K240" t="s">
        <v>29</v>
      </c>
      <c r="L240" t="s">
        <v>30</v>
      </c>
      <c r="M240" t="s">
        <v>31</v>
      </c>
      <c r="N240" t="s">
        <v>46</v>
      </c>
      <c r="O240" t="s">
        <v>58</v>
      </c>
      <c r="P240" t="s">
        <v>34</v>
      </c>
      <c r="Q240" t="s">
        <v>35</v>
      </c>
      <c r="R240" t="s">
        <v>36</v>
      </c>
      <c r="S240" t="s">
        <v>68</v>
      </c>
      <c r="T240" t="s">
        <v>38</v>
      </c>
      <c r="U240" t="s">
        <v>39</v>
      </c>
      <c r="V240" t="s">
        <v>40</v>
      </c>
      <c r="W240" t="s">
        <v>49</v>
      </c>
      <c r="X240" t="s">
        <v>42</v>
      </c>
      <c r="Y240" t="s">
        <v>43</v>
      </c>
    </row>
    <row r="241" spans="1:25" x14ac:dyDescent="0.25">
      <c r="A241">
        <v>822</v>
      </c>
      <c r="B241">
        <v>1549</v>
      </c>
      <c r="C241" s="1" t="s">
        <v>160</v>
      </c>
      <c r="D241" t="s">
        <v>24</v>
      </c>
      <c r="E241" t="s">
        <v>25</v>
      </c>
      <c r="F241" t="s">
        <v>26</v>
      </c>
      <c r="G241">
        <v>2</v>
      </c>
      <c r="H241" t="s">
        <v>27</v>
      </c>
      <c r="I241" t="s">
        <v>28</v>
      </c>
      <c r="J241" t="s">
        <v>29</v>
      </c>
      <c r="K241" t="s">
        <v>29</v>
      </c>
      <c r="L241" t="s">
        <v>30</v>
      </c>
      <c r="M241" t="s">
        <v>31</v>
      </c>
      <c r="N241" t="s">
        <v>46</v>
      </c>
      <c r="O241" t="s">
        <v>58</v>
      </c>
      <c r="P241" t="s">
        <v>34</v>
      </c>
      <c r="Q241" t="s">
        <v>47</v>
      </c>
      <c r="R241" t="s">
        <v>36</v>
      </c>
      <c r="S241" t="s">
        <v>68</v>
      </c>
      <c r="T241" t="s">
        <v>38</v>
      </c>
      <c r="U241" t="s">
        <v>39</v>
      </c>
      <c r="V241" t="s">
        <v>40</v>
      </c>
      <c r="W241" t="s">
        <v>49</v>
      </c>
      <c r="X241" t="s">
        <v>42</v>
      </c>
      <c r="Y241" t="s">
        <v>43</v>
      </c>
    </row>
    <row r="242" spans="1:25" x14ac:dyDescent="0.25">
      <c r="A242">
        <v>823</v>
      </c>
      <c r="B242">
        <v>1550</v>
      </c>
      <c r="C242" s="1" t="s">
        <v>160</v>
      </c>
      <c r="D242" t="s">
        <v>24</v>
      </c>
      <c r="E242" t="s">
        <v>25</v>
      </c>
      <c r="F242" t="s">
        <v>26</v>
      </c>
      <c r="G242">
        <v>2</v>
      </c>
      <c r="H242" t="s">
        <v>27</v>
      </c>
      <c r="I242" t="s">
        <v>81</v>
      </c>
      <c r="J242" t="s">
        <v>29</v>
      </c>
      <c r="K242" t="s">
        <v>29</v>
      </c>
      <c r="L242" t="s">
        <v>30</v>
      </c>
      <c r="M242" t="s">
        <v>31</v>
      </c>
      <c r="N242" t="s">
        <v>46</v>
      </c>
      <c r="O242" t="s">
        <v>58</v>
      </c>
      <c r="P242" t="s">
        <v>34</v>
      </c>
      <c r="Q242" t="s">
        <v>47</v>
      </c>
      <c r="R242" t="s">
        <v>36</v>
      </c>
      <c r="S242" t="s">
        <v>68</v>
      </c>
      <c r="T242" t="s">
        <v>38</v>
      </c>
      <c r="U242" t="s">
        <v>39</v>
      </c>
      <c r="V242" t="s">
        <v>40</v>
      </c>
      <c r="W242" t="s">
        <v>49</v>
      </c>
      <c r="X242" t="s">
        <v>42</v>
      </c>
      <c r="Y242" t="s">
        <v>43</v>
      </c>
    </row>
    <row r="243" spans="1:25" x14ac:dyDescent="0.25">
      <c r="A243">
        <v>824</v>
      </c>
      <c r="B243">
        <v>1551</v>
      </c>
      <c r="C243" s="1" t="s">
        <v>248</v>
      </c>
      <c r="D243" t="s">
        <v>24</v>
      </c>
      <c r="E243" t="s">
        <v>45</v>
      </c>
      <c r="F243" t="s">
        <v>26</v>
      </c>
      <c r="G243">
        <v>2</v>
      </c>
      <c r="H243" t="s">
        <v>67</v>
      </c>
      <c r="I243" t="s">
        <v>81</v>
      </c>
      <c r="J243" t="s">
        <v>29</v>
      </c>
      <c r="K243" t="s">
        <v>29</v>
      </c>
      <c r="L243" t="s">
        <v>30</v>
      </c>
      <c r="M243" t="s">
        <v>31</v>
      </c>
      <c r="N243" t="s">
        <v>46</v>
      </c>
      <c r="O243" t="s">
        <v>58</v>
      </c>
      <c r="P243" t="s">
        <v>34</v>
      </c>
      <c r="Q243" t="s">
        <v>47</v>
      </c>
      <c r="R243" t="s">
        <v>36</v>
      </c>
      <c r="S243" t="s">
        <v>68</v>
      </c>
      <c r="T243" t="s">
        <v>38</v>
      </c>
      <c r="U243" t="s">
        <v>39</v>
      </c>
      <c r="V243" t="s">
        <v>40</v>
      </c>
      <c r="W243" t="s">
        <v>49</v>
      </c>
      <c r="X243" t="s">
        <v>42</v>
      </c>
      <c r="Y243" t="s">
        <v>43</v>
      </c>
    </row>
    <row r="244" spans="1:25" x14ac:dyDescent="0.25">
      <c r="A244">
        <v>826</v>
      </c>
      <c r="B244">
        <v>1553</v>
      </c>
      <c r="C244" s="1" t="s">
        <v>134</v>
      </c>
      <c r="D244" t="s">
        <v>24</v>
      </c>
      <c r="E244" t="s">
        <v>25</v>
      </c>
      <c r="F244" t="s">
        <v>26</v>
      </c>
      <c r="G244">
        <v>1</v>
      </c>
      <c r="H244" t="s">
        <v>135</v>
      </c>
      <c r="I244" t="s">
        <v>28</v>
      </c>
      <c r="J244" t="s">
        <v>29</v>
      </c>
      <c r="K244" t="s">
        <v>29</v>
      </c>
      <c r="L244" t="s">
        <v>30</v>
      </c>
      <c r="M244" t="s">
        <v>31</v>
      </c>
      <c r="N244" t="s">
        <v>32</v>
      </c>
      <c r="O244" t="s">
        <v>58</v>
      </c>
      <c r="P244" t="s">
        <v>34</v>
      </c>
      <c r="Q244" t="s">
        <v>35</v>
      </c>
      <c r="R244" t="s">
        <v>36</v>
      </c>
      <c r="S244" t="s">
        <v>63</v>
      </c>
      <c r="T244" t="s">
        <v>38</v>
      </c>
      <c r="U244" t="s">
        <v>64</v>
      </c>
      <c r="V244" t="s">
        <v>40</v>
      </c>
      <c r="W244" t="s">
        <v>41</v>
      </c>
      <c r="X244" t="s">
        <v>42</v>
      </c>
      <c r="Y244" t="s">
        <v>43</v>
      </c>
    </row>
    <row r="245" spans="1:25" x14ac:dyDescent="0.25">
      <c r="A245">
        <v>827</v>
      </c>
      <c r="B245">
        <v>1554</v>
      </c>
      <c r="C245" s="1" t="s">
        <v>69</v>
      </c>
      <c r="D245" t="s">
        <v>24</v>
      </c>
      <c r="E245" t="s">
        <v>25</v>
      </c>
      <c r="F245" t="s">
        <v>26</v>
      </c>
      <c r="G245">
        <v>1</v>
      </c>
      <c r="H245" t="s">
        <v>27</v>
      </c>
      <c r="I245" t="s">
        <v>81</v>
      </c>
      <c r="J245" t="s">
        <v>29</v>
      </c>
      <c r="K245" t="s">
        <v>29</v>
      </c>
      <c r="L245" t="s">
        <v>30</v>
      </c>
      <c r="M245" t="s">
        <v>31</v>
      </c>
      <c r="N245" t="s">
        <v>46</v>
      </c>
      <c r="O245" t="s">
        <v>58</v>
      </c>
      <c r="P245" t="s">
        <v>34</v>
      </c>
      <c r="Q245" t="s">
        <v>35</v>
      </c>
      <c r="R245" t="s">
        <v>36</v>
      </c>
      <c r="S245" t="s">
        <v>63</v>
      </c>
      <c r="T245" t="s">
        <v>38</v>
      </c>
      <c r="U245" t="s">
        <v>64</v>
      </c>
      <c r="V245" t="s">
        <v>40</v>
      </c>
      <c r="W245" t="s">
        <v>41</v>
      </c>
      <c r="X245" t="s">
        <v>42</v>
      </c>
      <c r="Y245" t="s">
        <v>43</v>
      </c>
    </row>
    <row r="246" spans="1:25" x14ac:dyDescent="0.25">
      <c r="A246">
        <v>828</v>
      </c>
      <c r="B246">
        <v>1555</v>
      </c>
      <c r="C246" s="1" t="s">
        <v>132</v>
      </c>
      <c r="D246" t="s">
        <v>24</v>
      </c>
      <c r="E246" t="s">
        <v>25</v>
      </c>
      <c r="F246" t="s">
        <v>26</v>
      </c>
      <c r="G246">
        <v>1</v>
      </c>
      <c r="H246" t="s">
        <v>92</v>
      </c>
      <c r="I246" t="s">
        <v>83</v>
      </c>
      <c r="J246" t="s">
        <v>29</v>
      </c>
      <c r="K246" t="s">
        <v>29</v>
      </c>
      <c r="L246" t="s">
        <v>30</v>
      </c>
      <c r="M246" t="s">
        <v>31</v>
      </c>
      <c r="N246" t="s">
        <v>46</v>
      </c>
      <c r="O246" t="s">
        <v>58</v>
      </c>
      <c r="P246" t="s">
        <v>34</v>
      </c>
      <c r="Q246" t="s">
        <v>35</v>
      </c>
      <c r="R246" t="s">
        <v>36</v>
      </c>
      <c r="S246" t="s">
        <v>68</v>
      </c>
      <c r="T246" t="s">
        <v>38</v>
      </c>
      <c r="U246" t="s">
        <v>39</v>
      </c>
      <c r="V246" t="s">
        <v>40</v>
      </c>
      <c r="W246" t="s">
        <v>41</v>
      </c>
      <c r="X246" t="s">
        <v>42</v>
      </c>
      <c r="Y246" t="s">
        <v>43</v>
      </c>
    </row>
    <row r="247" spans="1:25" x14ac:dyDescent="0.25">
      <c r="A247">
        <v>829</v>
      </c>
      <c r="B247">
        <v>1556</v>
      </c>
      <c r="C247" s="1" t="s">
        <v>132</v>
      </c>
      <c r="D247" t="s">
        <v>24</v>
      </c>
      <c r="E247" t="s">
        <v>25</v>
      </c>
      <c r="F247" t="s">
        <v>26</v>
      </c>
      <c r="G247">
        <v>1</v>
      </c>
      <c r="H247" t="s">
        <v>92</v>
      </c>
      <c r="I247" t="s">
        <v>83</v>
      </c>
      <c r="J247" t="s">
        <v>29</v>
      </c>
      <c r="K247" t="s">
        <v>29</v>
      </c>
      <c r="L247" t="s">
        <v>30</v>
      </c>
      <c r="M247" t="s">
        <v>31</v>
      </c>
      <c r="N247" t="s">
        <v>46</v>
      </c>
      <c r="O247" t="s">
        <v>58</v>
      </c>
      <c r="P247" t="s">
        <v>34</v>
      </c>
      <c r="Q247" t="s">
        <v>35</v>
      </c>
      <c r="R247" t="s">
        <v>36</v>
      </c>
      <c r="S247" t="s">
        <v>68</v>
      </c>
      <c r="T247" t="s">
        <v>38</v>
      </c>
      <c r="U247" t="s">
        <v>39</v>
      </c>
      <c r="V247" t="s">
        <v>40</v>
      </c>
      <c r="W247" t="s">
        <v>41</v>
      </c>
      <c r="X247" t="s">
        <v>42</v>
      </c>
      <c r="Y247" t="s">
        <v>43</v>
      </c>
    </row>
    <row r="248" spans="1:25" x14ac:dyDescent="0.25">
      <c r="A248">
        <v>831</v>
      </c>
      <c r="B248">
        <v>1558</v>
      </c>
      <c r="C248" s="1" t="s">
        <v>334</v>
      </c>
      <c r="D248" t="s">
        <v>24</v>
      </c>
      <c r="E248" t="s">
        <v>25</v>
      </c>
      <c r="F248" t="s">
        <v>26</v>
      </c>
      <c r="G248">
        <v>2</v>
      </c>
      <c r="H248" t="s">
        <v>115</v>
      </c>
      <c r="I248" t="s">
        <v>28</v>
      </c>
      <c r="J248" t="s">
        <v>29</v>
      </c>
      <c r="K248" t="s">
        <v>29</v>
      </c>
      <c r="L248" t="s">
        <v>30</v>
      </c>
      <c r="M248" t="s">
        <v>31</v>
      </c>
      <c r="N248" t="s">
        <v>46</v>
      </c>
      <c r="O248" t="s">
        <v>58</v>
      </c>
      <c r="P248" t="s">
        <v>34</v>
      </c>
      <c r="Q248" t="s">
        <v>47</v>
      </c>
      <c r="R248" t="s">
        <v>36</v>
      </c>
      <c r="S248" t="s">
        <v>68</v>
      </c>
      <c r="T248" t="s">
        <v>38</v>
      </c>
      <c r="U248" t="s">
        <v>64</v>
      </c>
      <c r="V248" t="s">
        <v>40</v>
      </c>
      <c r="W248" t="s">
        <v>49</v>
      </c>
      <c r="X248" t="s">
        <v>42</v>
      </c>
      <c r="Y248" t="s">
        <v>43</v>
      </c>
    </row>
    <row r="249" spans="1:25" x14ac:dyDescent="0.25">
      <c r="A249">
        <v>836</v>
      </c>
      <c r="B249">
        <v>1563</v>
      </c>
      <c r="C249" s="1" t="s">
        <v>87</v>
      </c>
      <c r="D249" t="s">
        <v>24</v>
      </c>
      <c r="E249" t="s">
        <v>25</v>
      </c>
      <c r="F249" t="s">
        <v>26</v>
      </c>
      <c r="G249">
        <v>2</v>
      </c>
      <c r="H249" t="s">
        <v>27</v>
      </c>
      <c r="I249" t="s">
        <v>81</v>
      </c>
      <c r="J249" t="s">
        <v>29</v>
      </c>
      <c r="K249" t="s">
        <v>29</v>
      </c>
      <c r="L249" t="s">
        <v>30</v>
      </c>
      <c r="M249" t="s">
        <v>31</v>
      </c>
      <c r="N249" t="s">
        <v>32</v>
      </c>
      <c r="O249" t="s">
        <v>33</v>
      </c>
      <c r="P249" t="s">
        <v>34</v>
      </c>
      <c r="Q249" t="s">
        <v>35</v>
      </c>
      <c r="R249" t="s">
        <v>36</v>
      </c>
      <c r="S249" t="s">
        <v>68</v>
      </c>
      <c r="T249" t="s">
        <v>38</v>
      </c>
      <c r="U249" t="s">
        <v>64</v>
      </c>
      <c r="V249" t="s">
        <v>40</v>
      </c>
      <c r="W249" t="s">
        <v>41</v>
      </c>
      <c r="X249" t="s">
        <v>42</v>
      </c>
      <c r="Y249" t="s">
        <v>43</v>
      </c>
    </row>
    <row r="250" spans="1:25" ht="45" x14ac:dyDescent="0.25">
      <c r="A250">
        <v>837</v>
      </c>
      <c r="B250">
        <v>1564</v>
      </c>
      <c r="C250" s="1" t="s">
        <v>335</v>
      </c>
      <c r="D250" t="s">
        <v>24</v>
      </c>
      <c r="E250" t="s">
        <v>45</v>
      </c>
      <c r="F250" t="s">
        <v>336</v>
      </c>
      <c r="G250">
        <v>3</v>
      </c>
      <c r="H250" t="s">
        <v>27</v>
      </c>
      <c r="I250" t="s">
        <v>81</v>
      </c>
      <c r="J250" t="s">
        <v>29</v>
      </c>
      <c r="K250" t="s">
        <v>29</v>
      </c>
      <c r="L250" t="s">
        <v>30</v>
      </c>
      <c r="M250" t="s">
        <v>31</v>
      </c>
      <c r="N250" t="s">
        <v>93</v>
      </c>
      <c r="O250" t="s">
        <v>71</v>
      </c>
      <c r="P250" t="s">
        <v>34</v>
      </c>
      <c r="Q250" t="s">
        <v>72</v>
      </c>
      <c r="R250" t="s">
        <v>36</v>
      </c>
      <c r="S250" t="s">
        <v>37</v>
      </c>
      <c r="T250" t="s">
        <v>38</v>
      </c>
      <c r="U250" t="s">
        <v>74</v>
      </c>
      <c r="V250" t="s">
        <v>40</v>
      </c>
      <c r="W250" t="s">
        <v>75</v>
      </c>
      <c r="X250" t="s">
        <v>42</v>
      </c>
      <c r="Y250" t="s">
        <v>43</v>
      </c>
    </row>
    <row r="251" spans="1:25" x14ac:dyDescent="0.25">
      <c r="A251">
        <v>839</v>
      </c>
      <c r="B251">
        <v>1566</v>
      </c>
      <c r="C251" s="1" t="s">
        <v>337</v>
      </c>
      <c r="D251" t="s">
        <v>24</v>
      </c>
      <c r="E251" t="s">
        <v>25</v>
      </c>
      <c r="F251" t="s">
        <v>338</v>
      </c>
      <c r="G251">
        <v>3</v>
      </c>
      <c r="H251" t="s">
        <v>115</v>
      </c>
      <c r="I251" t="s">
        <v>28</v>
      </c>
      <c r="J251" t="s">
        <v>29</v>
      </c>
      <c r="K251" t="s">
        <v>29</v>
      </c>
      <c r="L251" t="s">
        <v>30</v>
      </c>
      <c r="M251" t="s">
        <v>31</v>
      </c>
      <c r="N251" t="s">
        <v>46</v>
      </c>
      <c r="O251" t="s">
        <v>58</v>
      </c>
      <c r="P251" t="s">
        <v>34</v>
      </c>
      <c r="Q251" t="s">
        <v>47</v>
      </c>
      <c r="R251" t="s">
        <v>36</v>
      </c>
      <c r="S251" t="s">
        <v>37</v>
      </c>
      <c r="T251" t="s">
        <v>38</v>
      </c>
      <c r="U251" t="s">
        <v>74</v>
      </c>
      <c r="V251" t="s">
        <v>40</v>
      </c>
      <c r="W251" t="s">
        <v>49</v>
      </c>
      <c r="X251" t="s">
        <v>42</v>
      </c>
      <c r="Y251" t="s">
        <v>43</v>
      </c>
    </row>
    <row r="252" spans="1:25" ht="30" x14ac:dyDescent="0.25">
      <c r="A252">
        <v>843</v>
      </c>
      <c r="B252">
        <v>1570</v>
      </c>
      <c r="C252" s="1" t="s">
        <v>339</v>
      </c>
      <c r="D252" t="s">
        <v>24</v>
      </c>
      <c r="E252" t="s">
        <v>45</v>
      </c>
      <c r="F252" t="s">
        <v>340</v>
      </c>
      <c r="G252">
        <v>1</v>
      </c>
      <c r="H252" t="s">
        <v>67</v>
      </c>
      <c r="I252" t="s">
        <v>81</v>
      </c>
      <c r="J252" t="s">
        <v>29</v>
      </c>
      <c r="K252" t="s">
        <v>29</v>
      </c>
      <c r="L252" t="s">
        <v>30</v>
      </c>
      <c r="M252" t="s">
        <v>31</v>
      </c>
      <c r="N252" t="s">
        <v>93</v>
      </c>
      <c r="O252" t="s">
        <v>71</v>
      </c>
      <c r="P252" t="s">
        <v>34</v>
      </c>
      <c r="Q252" t="s">
        <v>35</v>
      </c>
      <c r="R252" t="s">
        <v>36</v>
      </c>
      <c r="S252" t="s">
        <v>37</v>
      </c>
      <c r="T252" t="s">
        <v>38</v>
      </c>
      <c r="U252" t="s">
        <v>74</v>
      </c>
      <c r="V252" t="s">
        <v>40</v>
      </c>
      <c r="W252" t="s">
        <v>75</v>
      </c>
      <c r="X252" t="s">
        <v>42</v>
      </c>
      <c r="Y252" t="s">
        <v>43</v>
      </c>
    </row>
    <row r="253" spans="1:25" ht="30" x14ac:dyDescent="0.25">
      <c r="A253">
        <v>844</v>
      </c>
      <c r="B253">
        <v>1571</v>
      </c>
      <c r="C253" s="1" t="s">
        <v>341</v>
      </c>
      <c r="D253" t="s">
        <v>24</v>
      </c>
      <c r="E253" t="s">
        <v>45</v>
      </c>
      <c r="F253" t="s">
        <v>342</v>
      </c>
      <c r="G253">
        <v>1</v>
      </c>
      <c r="H253" t="s">
        <v>67</v>
      </c>
      <c r="I253" t="s">
        <v>81</v>
      </c>
      <c r="J253" t="s">
        <v>29</v>
      </c>
      <c r="K253" t="s">
        <v>29</v>
      </c>
      <c r="L253" t="s">
        <v>30</v>
      </c>
      <c r="M253" t="s">
        <v>31</v>
      </c>
      <c r="N253" t="s">
        <v>93</v>
      </c>
      <c r="O253" t="s">
        <v>71</v>
      </c>
      <c r="P253" t="s">
        <v>34</v>
      </c>
      <c r="Q253" t="s">
        <v>35</v>
      </c>
      <c r="R253" t="s">
        <v>36</v>
      </c>
      <c r="S253" t="s">
        <v>37</v>
      </c>
      <c r="T253" t="s">
        <v>38</v>
      </c>
      <c r="U253" t="s">
        <v>74</v>
      </c>
      <c r="V253" t="s">
        <v>40</v>
      </c>
      <c r="W253" t="s">
        <v>75</v>
      </c>
      <c r="X253" t="s">
        <v>42</v>
      </c>
      <c r="Y253" t="s">
        <v>43</v>
      </c>
    </row>
    <row r="254" spans="1:25" ht="30" x14ac:dyDescent="0.25">
      <c r="A254">
        <v>846</v>
      </c>
      <c r="B254">
        <v>1573</v>
      </c>
      <c r="C254" s="1" t="s">
        <v>343</v>
      </c>
      <c r="D254" t="s">
        <v>24</v>
      </c>
      <c r="E254" t="s">
        <v>25</v>
      </c>
      <c r="F254" t="s">
        <v>344</v>
      </c>
      <c r="G254">
        <v>1</v>
      </c>
      <c r="H254" t="s">
        <v>27</v>
      </c>
      <c r="I254" t="s">
        <v>81</v>
      </c>
      <c r="J254" t="s">
        <v>29</v>
      </c>
      <c r="K254" t="s">
        <v>29</v>
      </c>
      <c r="L254" t="s">
        <v>30</v>
      </c>
      <c r="M254" t="s">
        <v>31</v>
      </c>
      <c r="N254" t="s">
        <v>46</v>
      </c>
      <c r="O254" t="s">
        <v>58</v>
      </c>
      <c r="P254" t="s">
        <v>34</v>
      </c>
      <c r="Q254" t="s">
        <v>47</v>
      </c>
      <c r="R254" t="s">
        <v>36</v>
      </c>
      <c r="S254" t="s">
        <v>37</v>
      </c>
      <c r="T254" t="s">
        <v>38</v>
      </c>
      <c r="U254" t="s">
        <v>39</v>
      </c>
      <c r="V254" t="s">
        <v>40</v>
      </c>
      <c r="W254" t="s">
        <v>49</v>
      </c>
      <c r="X254" t="s">
        <v>42</v>
      </c>
      <c r="Y254" t="s">
        <v>43</v>
      </c>
    </row>
    <row r="255" spans="1:25" ht="30" x14ac:dyDescent="0.25">
      <c r="A255">
        <v>849</v>
      </c>
      <c r="B255">
        <v>10032</v>
      </c>
      <c r="C255" s="1" t="s">
        <v>345</v>
      </c>
      <c r="D255" t="s">
        <v>24</v>
      </c>
      <c r="E255" t="s">
        <v>25</v>
      </c>
      <c r="F255" t="s">
        <v>346</v>
      </c>
      <c r="G255">
        <v>1</v>
      </c>
      <c r="H255" t="s">
        <v>92</v>
      </c>
      <c r="I255" t="s">
        <v>83</v>
      </c>
      <c r="J255" t="s">
        <v>29</v>
      </c>
      <c r="K255" t="s">
        <v>29</v>
      </c>
      <c r="L255" t="s">
        <v>30</v>
      </c>
      <c r="M255" t="s">
        <v>31</v>
      </c>
      <c r="N255" t="s">
        <v>46</v>
      </c>
      <c r="O255" t="s">
        <v>58</v>
      </c>
      <c r="P255" t="s">
        <v>34</v>
      </c>
      <c r="Q255" t="s">
        <v>72</v>
      </c>
      <c r="R255" t="s">
        <v>36</v>
      </c>
      <c r="S255" t="s">
        <v>68</v>
      </c>
      <c r="T255" t="s">
        <v>38</v>
      </c>
      <c r="U255" t="s">
        <v>74</v>
      </c>
      <c r="V255" t="s">
        <v>40</v>
      </c>
      <c r="W255" t="s">
        <v>49</v>
      </c>
      <c r="X255" t="s">
        <v>42</v>
      </c>
      <c r="Y255" t="s">
        <v>347</v>
      </c>
    </row>
    <row r="256" spans="1:25" ht="30" x14ac:dyDescent="0.25">
      <c r="A256">
        <v>850</v>
      </c>
      <c r="B256">
        <v>10033</v>
      </c>
      <c r="C256" s="1" t="s">
        <v>348</v>
      </c>
      <c r="D256" t="s">
        <v>24</v>
      </c>
      <c r="E256" t="s">
        <v>25</v>
      </c>
      <c r="F256" t="s">
        <v>349</v>
      </c>
      <c r="G256">
        <v>1</v>
      </c>
      <c r="H256" t="s">
        <v>92</v>
      </c>
      <c r="I256" t="s">
        <v>83</v>
      </c>
      <c r="J256" t="s">
        <v>29</v>
      </c>
      <c r="K256" t="s">
        <v>29</v>
      </c>
      <c r="L256" t="s">
        <v>30</v>
      </c>
      <c r="M256" t="s">
        <v>31</v>
      </c>
      <c r="N256" t="s">
        <v>46</v>
      </c>
      <c r="O256" t="s">
        <v>58</v>
      </c>
      <c r="P256" t="s">
        <v>34</v>
      </c>
      <c r="Q256" t="s">
        <v>72</v>
      </c>
      <c r="R256" t="s">
        <v>36</v>
      </c>
      <c r="S256" t="s">
        <v>68</v>
      </c>
      <c r="T256" t="s">
        <v>38</v>
      </c>
      <c r="U256" t="s">
        <v>74</v>
      </c>
      <c r="V256" t="s">
        <v>40</v>
      </c>
      <c r="W256" t="s">
        <v>49</v>
      </c>
      <c r="X256" t="s">
        <v>42</v>
      </c>
      <c r="Y256" t="s">
        <v>43</v>
      </c>
    </row>
    <row r="257" spans="1:1" x14ac:dyDescent="0.25">
      <c r="A257" t="s">
        <v>350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6"/>
  <sheetViews>
    <sheetView tabSelected="1" workbookViewId="0">
      <selection activeCell="C1" sqref="C1"/>
    </sheetView>
  </sheetViews>
  <sheetFormatPr defaultRowHeight="15" x14ac:dyDescent="0.25"/>
  <cols>
    <col min="1" max="1" width="6.7109375" customWidth="1"/>
    <col min="2" max="2" width="11.7109375" customWidth="1"/>
    <col min="3" max="3" width="55.85546875" style="2" customWidth="1"/>
    <col min="4" max="4" width="17.42578125" bestFit="1" customWidth="1"/>
    <col min="6" max="6" width="9.140625" style="3"/>
    <col min="7" max="7" width="4.85546875" customWidth="1"/>
    <col min="8" max="8" width="7.5703125" customWidth="1"/>
    <col min="9" max="23" width="4.85546875" customWidth="1"/>
    <col min="24" max="24" width="25.140625" customWidth="1"/>
    <col min="25" max="25" width="18.140625" customWidth="1"/>
  </cols>
  <sheetData>
    <row r="1" spans="1:25" s="6" customFormat="1" ht="56.25" customHeight="1" x14ac:dyDescent="0.25">
      <c r="A1" s="7" t="str">
        <f>List1!A1</f>
        <v xml:space="preserve"> id  </v>
      </c>
      <c r="B1" s="7" t="str">
        <f>List1!B1</f>
        <v xml:space="preserve"> dendrol_id </v>
      </c>
      <c r="C1" s="9" t="str">
        <f>List1!C1</f>
        <v xml:space="preserve"> nazev (druhove slozeni)                                                          </v>
      </c>
      <c r="D1" s="7" t="str">
        <f>List1!D1</f>
        <v xml:space="preserve">        typ        </v>
      </c>
      <c r="E1" s="8" t="str">
        <f>List1!E1</f>
        <v xml:space="preserve"> typ kere </v>
      </c>
      <c r="F1" s="9" t="str">
        <f>List1!F1</f>
        <v xml:space="preserve">     plocha     </v>
      </c>
      <c r="G1" s="8" t="str">
        <f>List1!G1</f>
        <v xml:space="preserve"> svazitost </v>
      </c>
      <c r="H1" s="8" t="str">
        <f>List1!H1</f>
        <v xml:space="preserve"> vyska taxonu </v>
      </c>
      <c r="I1" s="8" t="str">
        <f>List1!I1</f>
        <v xml:space="preserve">  prumer koruny  </v>
      </c>
      <c r="J1" s="8" t="str">
        <f>List1!J1</f>
        <v xml:space="preserve"> vyska (zivy plot) </v>
      </c>
      <c r="K1" s="8" t="str">
        <f>List1!K1</f>
        <v xml:space="preserve"> sirka (zivy plot) </v>
      </c>
      <c r="L1" s="8" t="str">
        <f>List1!L1</f>
        <v xml:space="preserve"> delka </v>
      </c>
      <c r="M1" s="8" t="str">
        <f>List1!M1</f>
        <v xml:space="preserve">   vekove stadium    </v>
      </c>
      <c r="N1" s="8" t="str">
        <f>List1!N1</f>
        <v xml:space="preserve"> zdravotni stav  </v>
      </c>
      <c r="O1" s="8" t="str">
        <f>List1!O1</f>
        <v xml:space="preserve">    vitalita     </v>
      </c>
      <c r="P1" s="8" t="str">
        <f>List1!P1</f>
        <v xml:space="preserve">     perspektiva      </v>
      </c>
      <c r="Q1" s="8" t="str">
        <f>List1!Q1</f>
        <v xml:space="preserve">     kompaktnost     </v>
      </c>
      <c r="R1" s="8" t="str">
        <f>List1!R1</f>
        <v xml:space="preserve"> zapleveleni </v>
      </c>
      <c r="S1" s="8" t="str">
        <f>List1!S1</f>
        <v xml:space="preserve"> vzhledova vyrovnanost </v>
      </c>
      <c r="T1" s="8" t="str">
        <f>List1!T1</f>
        <v xml:space="preserve"> ubytek objemu koruny </v>
      </c>
      <c r="U1" s="8" t="str">
        <f>List1!U1</f>
        <v xml:space="preserve">         zivotnost          </v>
      </c>
      <c r="V1" s="8" t="str">
        <f>List1!V1</f>
        <v xml:space="preserve"> zapojeni </v>
      </c>
      <c r="W1" s="8" t="str">
        <f>List1!W1</f>
        <v xml:space="preserve"> poskozeni prostorova mechanicka </v>
      </c>
      <c r="X1" s="8" t="str">
        <f>List1!X1</f>
        <v xml:space="preserve">plan pece          </v>
      </c>
      <c r="Y1" s="8" t="str">
        <f>List1!Y1</f>
        <v xml:space="preserve">   poznamka    </v>
      </c>
    </row>
    <row r="2" spans="1:25" x14ac:dyDescent="0.25">
      <c r="A2" s="10">
        <f>List1!A2</f>
        <v>2</v>
      </c>
      <c r="B2" s="10">
        <f>List1!B2</f>
        <v>261</v>
      </c>
      <c r="C2" s="11" t="str">
        <f>List1!C2</f>
        <v xml:space="preserve"> Magnolia x soulangeana                                                                                                                    </v>
      </c>
      <c r="D2" s="10" t="str">
        <f>List1!D2</f>
        <v xml:space="preserve"> Ker, skupina keru </v>
      </c>
      <c r="E2" s="10" t="str">
        <f>List1!E2</f>
        <v xml:space="preserve"> netrnity </v>
      </c>
      <c r="F2" s="12" t="str">
        <f>LEFT(List1!F2,7)</f>
        <v xml:space="preserve">       </v>
      </c>
      <c r="G2" s="10">
        <f>List1!G2</f>
        <v>1</v>
      </c>
      <c r="H2" s="10" t="str">
        <f>List1!H2</f>
        <v xml:space="preserve">          3.0 </v>
      </c>
      <c r="I2" s="10" t="str">
        <f>IF(LEFT(List1!I2,2) = " N","-",LEFT(List1!I2,2))</f>
        <v xml:space="preserve"> 2</v>
      </c>
      <c r="J2" s="10" t="str">
        <f>IF(LEFT(List1!J2,2) = " N","-",LEFT(List1!J2,2))</f>
        <v>-</v>
      </c>
      <c r="K2" s="10" t="str">
        <f>IF(LEFT(List1!K2,2) = " N","-",LEFT(List1!K2,2))</f>
        <v>-</v>
      </c>
      <c r="L2" s="10" t="str">
        <f>List1!L2</f>
        <v xml:space="preserve">       </v>
      </c>
      <c r="M2" s="10" t="str">
        <f>IF(LEFT(List1!M2,2) = " N","-",LEFT(List1!M2,2))</f>
        <v>-</v>
      </c>
      <c r="N2" s="10" t="str">
        <f>IF(LEFT(List1!N2,2) = " N","-",LEFT(List1!N2,2))</f>
        <v xml:space="preserve"> 5</v>
      </c>
      <c r="O2" s="10" t="str">
        <f>IF(LEFT(List1!O2,2) = " N","-",LEFT(List1!O2,2))</f>
        <v xml:space="preserve"> 5</v>
      </c>
      <c r="P2" s="10" t="str">
        <f>IF(LEFT(List1!P2,2) = " N","-",LEFT(List1!P2,2))</f>
        <v>-</v>
      </c>
      <c r="Q2" s="10" t="str">
        <f>IF(LEFT(List1!Q2,2) = " N","-",LEFT(List1!Q2,2))</f>
        <v xml:space="preserve"> 5</v>
      </c>
      <c r="R2" s="10" t="str">
        <f>IF(LEFT(List1!R2,2) = " N","-",LEFT(List1!R2,2))</f>
        <v>-</v>
      </c>
      <c r="S2" s="10" t="str">
        <f>IF(LEFT(List1!S2,2) = " N","-",LEFT(List1!S2,2))</f>
        <v xml:space="preserve"> 3</v>
      </c>
      <c r="T2" s="10" t="str">
        <f>IF(LEFT(List1!T2,2) = " N","-",LEFT(List1!T2,2))</f>
        <v xml:space="preserve"> 5</v>
      </c>
      <c r="U2" s="10" t="str">
        <f>IF(LEFT(List1!U2,2) = " N","-",LEFT(List1!U2,2))</f>
        <v xml:space="preserve"> 4</v>
      </c>
      <c r="V2" s="10" t="str">
        <f>IF(LEFT(List1!V2,2) = " N","-",LEFT(List1!V2,2))</f>
        <v>-</v>
      </c>
      <c r="W2" s="10" t="str">
        <f>IF(LEFT(List1!W2,2) = " N","-",LEFT(List1!W2,2))</f>
        <v xml:space="preserve"> 5</v>
      </c>
      <c r="X2" s="10" t="str">
        <f>List1!X2</f>
        <v xml:space="preserve"> V současnosti bez opatření </v>
      </c>
      <c r="Y2" s="13" t="str">
        <f>List1!Y2</f>
        <v xml:space="preserve"> </v>
      </c>
    </row>
    <row r="3" spans="1:25" x14ac:dyDescent="0.25">
      <c r="A3" s="10">
        <f>List1!A3</f>
        <v>3</v>
      </c>
      <c r="B3" s="10">
        <f>List1!B3</f>
        <v>262</v>
      </c>
      <c r="C3" s="11" t="str">
        <f>List1!C3</f>
        <v xml:space="preserve"> Hippophae rhamnoides                                                                                                                      </v>
      </c>
      <c r="D3" s="10" t="str">
        <f>List1!D3</f>
        <v xml:space="preserve"> Ker, skupina keru </v>
      </c>
      <c r="E3" s="10" t="str">
        <f>List1!E3</f>
        <v xml:space="preserve"> trnity   </v>
      </c>
      <c r="F3" s="12" t="str">
        <f>LEFT(List1!F3,7)</f>
        <v xml:space="preserve">       </v>
      </c>
      <c r="G3" s="10">
        <f>List1!G3</f>
        <v>1</v>
      </c>
      <c r="H3" s="10" t="str">
        <f>List1!H3</f>
        <v xml:space="preserve">          3.0 </v>
      </c>
      <c r="I3" s="10" t="str">
        <f>IF(LEFT(List1!I3,2) = " N","-",LEFT(List1!I3,2))</f>
        <v xml:space="preserve"> 2</v>
      </c>
      <c r="J3" s="10" t="str">
        <f>IF(LEFT(List1!J3,2) = " N","-",LEFT(List1!J3,2))</f>
        <v>-</v>
      </c>
      <c r="K3" s="10" t="str">
        <f>IF(LEFT(List1!K3,2) = " N","-",LEFT(List1!K3,2))</f>
        <v>-</v>
      </c>
      <c r="L3" s="10" t="str">
        <f>List1!L3</f>
        <v xml:space="preserve">       </v>
      </c>
      <c r="M3" s="10" t="str">
        <f>IF(LEFT(List1!M3,2) = " N","-",LEFT(List1!M3,2))</f>
        <v>-</v>
      </c>
      <c r="N3" s="10" t="str">
        <f>IF(LEFT(List1!N3,2) = " N","-",LEFT(List1!N3,2))</f>
        <v xml:space="preserve"> 4</v>
      </c>
      <c r="O3" s="10" t="str">
        <f>IF(LEFT(List1!O3,2) = " N","-",LEFT(List1!O3,2))</f>
        <v xml:space="preserve"> 5</v>
      </c>
      <c r="P3" s="10" t="str">
        <f>IF(LEFT(List1!P3,2) = " N","-",LEFT(List1!P3,2))</f>
        <v>-</v>
      </c>
      <c r="Q3" s="10" t="str">
        <f>IF(LEFT(List1!Q3,2) = " N","-",LEFT(List1!Q3,2))</f>
        <v xml:space="preserve"> 4</v>
      </c>
      <c r="R3" s="10" t="str">
        <f>IF(LEFT(List1!R3,2) = " N","-",LEFT(List1!R3,2))</f>
        <v>-</v>
      </c>
      <c r="S3" s="10" t="str">
        <f>IF(LEFT(List1!S3,2) = " N","-",LEFT(List1!S3,2))</f>
        <v xml:space="preserve"> 3</v>
      </c>
      <c r="T3" s="10" t="str">
        <f>IF(LEFT(List1!T3,2) = " N","-",LEFT(List1!T3,2))</f>
        <v xml:space="preserve"> 5</v>
      </c>
      <c r="U3" s="10" t="str">
        <f>IF(LEFT(List1!U3,2) = " N","-",LEFT(List1!U3,2))</f>
        <v xml:space="preserve"> 2</v>
      </c>
      <c r="V3" s="10" t="str">
        <f>IF(LEFT(List1!V3,2) = " N","-",LEFT(List1!V3,2))</f>
        <v>-</v>
      </c>
      <c r="W3" s="10" t="str">
        <f>IF(LEFT(List1!W3,2) = " N","-",LEFT(List1!W3,2))</f>
        <v xml:space="preserve"> 4</v>
      </c>
      <c r="X3" s="10" t="str">
        <f>List1!X3</f>
        <v xml:space="preserve"> RT-řez tvarovací           </v>
      </c>
      <c r="Y3" s="13" t="str">
        <f>List1!Y3</f>
        <v xml:space="preserve"> </v>
      </c>
    </row>
    <row r="4" spans="1:25" x14ac:dyDescent="0.25">
      <c r="A4" s="10">
        <f>List1!A4</f>
        <v>6</v>
      </c>
      <c r="B4" s="10">
        <f>List1!B4</f>
        <v>265</v>
      </c>
      <c r="C4" s="11" t="str">
        <f>List1!C4</f>
        <v xml:space="preserve"> Ligustrum vulgare                                                                                                                         </v>
      </c>
      <c r="D4" s="10" t="str">
        <f>List1!D4</f>
        <v xml:space="preserve"> Zivy plot         </v>
      </c>
      <c r="E4" s="10" t="str">
        <f>List1!E4</f>
        <v xml:space="preserve"> netrnity </v>
      </c>
      <c r="F4" s="12" t="str">
        <f>LEFT(List1!F4,7)</f>
        <v xml:space="preserve">   3.99</v>
      </c>
      <c r="G4" s="10">
        <f>List1!G4</f>
        <v>1</v>
      </c>
      <c r="H4" s="10" t="str">
        <f>List1!H4</f>
        <v xml:space="preserve">              </v>
      </c>
      <c r="I4" s="10" t="str">
        <f>IF(LEFT(List1!I4,2) = " N","-",LEFT(List1!I4,2))</f>
        <v>-</v>
      </c>
      <c r="J4" s="10" t="str">
        <f>IF(LEFT(List1!J4,2) = " N","-",LEFT(List1!J4,2))</f>
        <v xml:space="preserve"> 1</v>
      </c>
      <c r="K4" s="10" t="str">
        <f>IF(LEFT(List1!K4,2) = " N","-",LEFT(List1!K4,2))</f>
        <v xml:space="preserve"> 1</v>
      </c>
      <c r="L4" s="10" t="str">
        <f>List1!L4</f>
        <v xml:space="preserve">   3.8 </v>
      </c>
      <c r="M4" s="10" t="str">
        <f>IF(LEFT(List1!M4,2) = " N","-",LEFT(List1!M4,2))</f>
        <v>-</v>
      </c>
      <c r="N4" s="10" t="str">
        <f>IF(LEFT(List1!N4,2) = " N","-",LEFT(List1!N4,2))</f>
        <v xml:space="preserve"> 5</v>
      </c>
      <c r="O4" s="10" t="str">
        <f>IF(LEFT(List1!O4,2) = " N","-",LEFT(List1!O4,2))</f>
        <v xml:space="preserve"> 4</v>
      </c>
      <c r="P4" s="10" t="str">
        <f>IF(LEFT(List1!P4,2) = " N","-",LEFT(List1!P4,2))</f>
        <v>-</v>
      </c>
      <c r="Q4" s="10" t="str">
        <f>IF(LEFT(List1!Q4,2) = " N","-",LEFT(List1!Q4,2))</f>
        <v xml:space="preserve"> 4</v>
      </c>
      <c r="R4" s="10" t="str">
        <f>IF(LEFT(List1!R4,2) = " N","-",LEFT(List1!R4,2))</f>
        <v>-</v>
      </c>
      <c r="S4" s="10" t="str">
        <f>IF(LEFT(List1!S4,2) = " N","-",LEFT(List1!S4,2))</f>
        <v xml:space="preserve"> 3</v>
      </c>
      <c r="T4" s="10" t="str">
        <f>IF(LEFT(List1!T4,2) = " N","-",LEFT(List1!T4,2))</f>
        <v xml:space="preserve"> 5</v>
      </c>
      <c r="U4" s="10" t="str">
        <f>IF(LEFT(List1!U4,2) = " N","-",LEFT(List1!U4,2))</f>
        <v xml:space="preserve"> 4</v>
      </c>
      <c r="V4" s="10" t="str">
        <f>IF(LEFT(List1!V4,2) = " N","-",LEFT(List1!V4,2))</f>
        <v>-</v>
      </c>
      <c r="W4" s="10" t="str">
        <f>IF(LEFT(List1!W4,2) = " N","-",LEFT(List1!W4,2))</f>
        <v xml:space="preserve"> 5</v>
      </c>
      <c r="X4" s="10" t="str">
        <f>List1!X4</f>
        <v xml:space="preserve"> V současnosti bez opatření </v>
      </c>
      <c r="Y4" s="13" t="str">
        <f>List1!Y4</f>
        <v xml:space="preserve"> </v>
      </c>
    </row>
    <row r="5" spans="1:25" x14ac:dyDescent="0.25">
      <c r="A5" s="10">
        <f>List1!A5</f>
        <v>7</v>
      </c>
      <c r="B5" s="10">
        <f>List1!B5</f>
        <v>266</v>
      </c>
      <c r="C5" s="11" t="str">
        <f>List1!C5</f>
        <v xml:space="preserve"> Ligustrum vulgare                                                                                                                         </v>
      </c>
      <c r="D5" s="10" t="str">
        <f>List1!D5</f>
        <v xml:space="preserve"> Zivy plot         </v>
      </c>
      <c r="E5" s="10" t="str">
        <f>List1!E5</f>
        <v xml:space="preserve"> netrnity </v>
      </c>
      <c r="F5" s="12" t="str">
        <f>LEFT(List1!F5,7)</f>
        <v xml:space="preserve">   1.90</v>
      </c>
      <c r="G5" s="10">
        <f>List1!G5</f>
        <v>1</v>
      </c>
      <c r="H5" s="10" t="str">
        <f>List1!H5</f>
        <v xml:space="preserve">              </v>
      </c>
      <c r="I5" s="10" t="str">
        <f>IF(LEFT(List1!I5,2) = " N","-",LEFT(List1!I5,2))</f>
        <v>-</v>
      </c>
      <c r="J5" s="10" t="str">
        <f>IF(LEFT(List1!J5,2) = " N","-",LEFT(List1!J5,2))</f>
        <v xml:space="preserve"> 2</v>
      </c>
      <c r="K5" s="10" t="str">
        <f>IF(LEFT(List1!K5,2) = " N","-",LEFT(List1!K5,2))</f>
        <v xml:space="preserve"> 2</v>
      </c>
      <c r="L5" s="10" t="str">
        <f>List1!L5</f>
        <v xml:space="preserve">   2.1 </v>
      </c>
      <c r="M5" s="10" t="str">
        <f>IF(LEFT(List1!M5,2) = " N","-",LEFT(List1!M5,2))</f>
        <v>-</v>
      </c>
      <c r="N5" s="10" t="str">
        <f>IF(LEFT(List1!N5,2) = " N","-",LEFT(List1!N5,2))</f>
        <v xml:space="preserve"> 5</v>
      </c>
      <c r="O5" s="10" t="str">
        <f>IF(LEFT(List1!O5,2) = " N","-",LEFT(List1!O5,2))</f>
        <v xml:space="preserve"> 5</v>
      </c>
      <c r="P5" s="10" t="str">
        <f>IF(LEFT(List1!P5,2) = " N","-",LEFT(List1!P5,2))</f>
        <v>-</v>
      </c>
      <c r="Q5" s="10" t="str">
        <f>IF(LEFT(List1!Q5,2) = " N","-",LEFT(List1!Q5,2))</f>
        <v xml:space="preserve"> 5</v>
      </c>
      <c r="R5" s="10" t="str">
        <f>IF(LEFT(List1!R5,2) = " N","-",LEFT(List1!R5,2))</f>
        <v>-</v>
      </c>
      <c r="S5" s="10" t="str">
        <f>IF(LEFT(List1!S5,2) = " N","-",LEFT(List1!S5,2))</f>
        <v xml:space="preserve"> 5</v>
      </c>
      <c r="T5" s="10" t="str">
        <f>IF(LEFT(List1!T5,2) = " N","-",LEFT(List1!T5,2))</f>
        <v xml:space="preserve"> 5</v>
      </c>
      <c r="U5" s="10" t="str">
        <f>IF(LEFT(List1!U5,2) = " N","-",LEFT(List1!U5,2))</f>
        <v xml:space="preserve"> 5</v>
      </c>
      <c r="V5" s="10" t="str">
        <f>IF(LEFT(List1!V5,2) = " N","-",LEFT(List1!V5,2))</f>
        <v>-</v>
      </c>
      <c r="W5" s="10" t="str">
        <f>IF(LEFT(List1!W5,2) = " N","-",LEFT(List1!W5,2))</f>
        <v xml:space="preserve"> 4</v>
      </c>
      <c r="X5" s="10" t="str">
        <f>List1!X5</f>
        <v xml:space="preserve"> V současnosti bez opatření </v>
      </c>
      <c r="Y5" s="13" t="str">
        <f>List1!Y5</f>
        <v xml:space="preserve"> </v>
      </c>
    </row>
    <row r="6" spans="1:25" x14ac:dyDescent="0.25">
      <c r="A6" s="10">
        <f>List1!A6</f>
        <v>8</v>
      </c>
      <c r="B6" s="10">
        <f>List1!B6</f>
        <v>267</v>
      </c>
      <c r="C6" s="11" t="str">
        <f>List1!C6</f>
        <v xml:space="preserve"> Ligustrum vulgare                                                                                                                         </v>
      </c>
      <c r="D6" s="10" t="str">
        <f>List1!D6</f>
        <v xml:space="preserve"> Zivy plot         </v>
      </c>
      <c r="E6" s="10" t="str">
        <f>List1!E6</f>
        <v xml:space="preserve"> netrnity </v>
      </c>
      <c r="F6" s="12" t="str">
        <f>LEFT(List1!F6,7)</f>
        <v xml:space="preserve">   2.32</v>
      </c>
      <c r="G6" s="10">
        <f>List1!G6</f>
        <v>1</v>
      </c>
      <c r="H6" s="10" t="str">
        <f>List1!H6</f>
        <v xml:space="preserve">              </v>
      </c>
      <c r="I6" s="10" t="str">
        <f>IF(LEFT(List1!I6,2) = " N","-",LEFT(List1!I6,2))</f>
        <v>-</v>
      </c>
      <c r="J6" s="10" t="str">
        <f>IF(LEFT(List1!J6,2) = " N","-",LEFT(List1!J6,2))</f>
        <v xml:space="preserve"> 1</v>
      </c>
      <c r="K6" s="10" t="str">
        <f>IF(LEFT(List1!K6,2) = " N","-",LEFT(List1!K6,2))</f>
        <v xml:space="preserve"> 1</v>
      </c>
      <c r="L6" s="10" t="str">
        <f>List1!L6</f>
        <v xml:space="preserve">   2.3 </v>
      </c>
      <c r="M6" s="10" t="str">
        <f>IF(LEFT(List1!M6,2) = " N","-",LEFT(List1!M6,2))</f>
        <v>-</v>
      </c>
      <c r="N6" s="10" t="str">
        <f>IF(LEFT(List1!N6,2) = " N","-",LEFT(List1!N6,2))</f>
        <v xml:space="preserve"> 4</v>
      </c>
      <c r="O6" s="10" t="str">
        <f>IF(LEFT(List1!O6,2) = " N","-",LEFT(List1!O6,2))</f>
        <v xml:space="preserve"> 4</v>
      </c>
      <c r="P6" s="10" t="str">
        <f>IF(LEFT(List1!P6,2) = " N","-",LEFT(List1!P6,2))</f>
        <v>-</v>
      </c>
      <c r="Q6" s="10" t="str">
        <f>IF(LEFT(List1!Q6,2) = " N","-",LEFT(List1!Q6,2))</f>
        <v xml:space="preserve"> 4</v>
      </c>
      <c r="R6" s="10" t="str">
        <f>IF(LEFT(List1!R6,2) = " N","-",LEFT(List1!R6,2))</f>
        <v>-</v>
      </c>
      <c r="S6" s="10" t="str">
        <f>IF(LEFT(List1!S6,2) = " N","-",LEFT(List1!S6,2))</f>
        <v xml:space="preserve"> 3</v>
      </c>
      <c r="T6" s="10" t="str">
        <f>IF(LEFT(List1!T6,2) = " N","-",LEFT(List1!T6,2))</f>
        <v xml:space="preserve"> 5</v>
      </c>
      <c r="U6" s="10" t="str">
        <f>IF(LEFT(List1!U6,2) = " N","-",LEFT(List1!U6,2))</f>
        <v xml:space="preserve"> 4</v>
      </c>
      <c r="V6" s="10" t="str">
        <f>IF(LEFT(List1!V6,2) = " N","-",LEFT(List1!V6,2))</f>
        <v>-</v>
      </c>
      <c r="W6" s="10" t="str">
        <f>IF(LEFT(List1!W6,2) = " N","-",LEFT(List1!W6,2))</f>
        <v xml:space="preserve"> 4</v>
      </c>
      <c r="X6" s="10" t="str">
        <f>List1!X6</f>
        <v xml:space="preserve"> V současnosti bez opatření </v>
      </c>
      <c r="Y6" s="13" t="str">
        <f>List1!Y6</f>
        <v xml:space="preserve"> </v>
      </c>
    </row>
    <row r="7" spans="1:25" x14ac:dyDescent="0.25">
      <c r="A7" s="10">
        <f>List1!A7</f>
        <v>9</v>
      </c>
      <c r="B7" s="10">
        <f>List1!B7</f>
        <v>268</v>
      </c>
      <c r="C7" s="11" t="str">
        <f>List1!C7</f>
        <v xml:space="preserve"> Magnolia x soulangeana                                                                                                                    </v>
      </c>
      <c r="D7" s="10" t="str">
        <f>List1!D7</f>
        <v xml:space="preserve"> Ker, skupina keru </v>
      </c>
      <c r="E7" s="10" t="str">
        <f>List1!E7</f>
        <v xml:space="preserve"> netrnity </v>
      </c>
      <c r="F7" s="12" t="str">
        <f>LEFT(List1!F7,7)</f>
        <v xml:space="preserve">       </v>
      </c>
      <c r="G7" s="10">
        <f>List1!G7</f>
        <v>1</v>
      </c>
      <c r="H7" s="10" t="str">
        <f>List1!H7</f>
        <v xml:space="preserve">          4.0 </v>
      </c>
      <c r="I7" s="10" t="str">
        <f>IF(LEFT(List1!I7,2) = " N","-",LEFT(List1!I7,2))</f>
        <v xml:space="preserve"> 2</v>
      </c>
      <c r="J7" s="10" t="str">
        <f>IF(LEFT(List1!J7,2) = " N","-",LEFT(List1!J7,2))</f>
        <v>-</v>
      </c>
      <c r="K7" s="10" t="str">
        <f>IF(LEFT(List1!K7,2) = " N","-",LEFT(List1!K7,2))</f>
        <v>-</v>
      </c>
      <c r="L7" s="10" t="str">
        <f>List1!L7</f>
        <v xml:space="preserve">       </v>
      </c>
      <c r="M7" s="10" t="str">
        <f>IF(LEFT(List1!M7,2) = " N","-",LEFT(List1!M7,2))</f>
        <v>-</v>
      </c>
      <c r="N7" s="10" t="str">
        <f>IF(LEFT(List1!N7,2) = " N","-",LEFT(List1!N7,2))</f>
        <v xml:space="preserve"> 5</v>
      </c>
      <c r="O7" s="10" t="str">
        <f>IF(LEFT(List1!O7,2) = " N","-",LEFT(List1!O7,2))</f>
        <v xml:space="preserve"> 5</v>
      </c>
      <c r="P7" s="10" t="str">
        <f>IF(LEFT(List1!P7,2) = " N","-",LEFT(List1!P7,2))</f>
        <v>-</v>
      </c>
      <c r="Q7" s="10" t="str">
        <f>IF(LEFT(List1!Q7,2) = " N","-",LEFT(List1!Q7,2))</f>
        <v xml:space="preserve"> 5</v>
      </c>
      <c r="R7" s="10" t="str">
        <f>IF(LEFT(List1!R7,2) = " N","-",LEFT(List1!R7,2))</f>
        <v>-</v>
      </c>
      <c r="S7" s="10" t="str">
        <f>IF(LEFT(List1!S7,2) = " N","-",LEFT(List1!S7,2))</f>
        <v xml:space="preserve"> 4</v>
      </c>
      <c r="T7" s="10" t="str">
        <f>IF(LEFT(List1!T7,2) = " N","-",LEFT(List1!T7,2))</f>
        <v xml:space="preserve"> 5</v>
      </c>
      <c r="U7" s="10" t="str">
        <f>IF(LEFT(List1!U7,2) = " N","-",LEFT(List1!U7,2))</f>
        <v xml:space="preserve"> 4</v>
      </c>
      <c r="V7" s="10" t="str">
        <f>IF(LEFT(List1!V7,2) = " N","-",LEFT(List1!V7,2))</f>
        <v>-</v>
      </c>
      <c r="W7" s="10" t="str">
        <f>IF(LEFT(List1!W7,2) = " N","-",LEFT(List1!W7,2))</f>
        <v xml:space="preserve"> 5</v>
      </c>
      <c r="X7" s="10" t="str">
        <f>List1!X7</f>
        <v xml:space="preserve"> V současnosti bez opatření </v>
      </c>
      <c r="Y7" s="13" t="str">
        <f>List1!Y7</f>
        <v xml:space="preserve"> </v>
      </c>
    </row>
    <row r="8" spans="1:25" x14ac:dyDescent="0.25">
      <c r="A8" s="10">
        <f>List1!A8</f>
        <v>10</v>
      </c>
      <c r="B8" s="10">
        <f>List1!B8</f>
        <v>269</v>
      </c>
      <c r="C8" s="11" t="str">
        <f>List1!C8</f>
        <v xml:space="preserve"> Forsythia × intermedia                                                                                                                    </v>
      </c>
      <c r="D8" s="10" t="str">
        <f>List1!D8</f>
        <v xml:space="preserve"> Ker, skupina keru </v>
      </c>
      <c r="E8" s="10" t="str">
        <f>List1!E8</f>
        <v xml:space="preserve"> netrnity </v>
      </c>
      <c r="F8" s="12" t="str">
        <f>LEFT(List1!F8,7)</f>
        <v xml:space="preserve">       </v>
      </c>
      <c r="G8" s="10">
        <f>List1!G8</f>
        <v>1</v>
      </c>
      <c r="H8" s="10" t="str">
        <f>List1!H8</f>
        <v xml:space="preserve">          1.0 </v>
      </c>
      <c r="I8" s="10" t="str">
        <f>IF(LEFT(List1!I8,2) = " N","-",LEFT(List1!I8,2))</f>
        <v xml:space="preserve"> 2</v>
      </c>
      <c r="J8" s="10" t="str">
        <f>IF(LEFT(List1!J8,2) = " N","-",LEFT(List1!J8,2))</f>
        <v>-</v>
      </c>
      <c r="K8" s="10" t="str">
        <f>IF(LEFT(List1!K8,2) = " N","-",LEFT(List1!K8,2))</f>
        <v>-</v>
      </c>
      <c r="L8" s="10" t="str">
        <f>List1!L8</f>
        <v xml:space="preserve">       </v>
      </c>
      <c r="M8" s="10" t="str">
        <f>IF(LEFT(List1!M8,2) = " N","-",LEFT(List1!M8,2))</f>
        <v>-</v>
      </c>
      <c r="N8" s="10" t="str">
        <f>IF(LEFT(List1!N8,2) = " N","-",LEFT(List1!N8,2))</f>
        <v xml:space="preserve"> 4</v>
      </c>
      <c r="O8" s="10" t="str">
        <f>IF(LEFT(List1!O8,2) = " N","-",LEFT(List1!O8,2))</f>
        <v xml:space="preserve"> 3</v>
      </c>
      <c r="P8" s="10" t="str">
        <f>IF(LEFT(List1!P8,2) = " N","-",LEFT(List1!P8,2))</f>
        <v>-</v>
      </c>
      <c r="Q8" s="10" t="str">
        <f>IF(LEFT(List1!Q8,2) = " N","-",LEFT(List1!Q8,2))</f>
        <v xml:space="preserve"> 3</v>
      </c>
      <c r="R8" s="10" t="str">
        <f>IF(LEFT(List1!R8,2) = " N","-",LEFT(List1!R8,2))</f>
        <v>-</v>
      </c>
      <c r="S8" s="10" t="str">
        <f>IF(LEFT(List1!S8,2) = " N","-",LEFT(List1!S8,2))</f>
        <v xml:space="preserve"> 2</v>
      </c>
      <c r="T8" s="10" t="str">
        <f>IF(LEFT(List1!T8,2) = " N","-",LEFT(List1!T8,2))</f>
        <v xml:space="preserve"> 5</v>
      </c>
      <c r="U8" s="10" t="str">
        <f>IF(LEFT(List1!U8,2) = " N","-",LEFT(List1!U8,2))</f>
        <v xml:space="preserve"> 3</v>
      </c>
      <c r="V8" s="10" t="str">
        <f>IF(LEFT(List1!V8,2) = " N","-",LEFT(List1!V8,2))</f>
        <v>-</v>
      </c>
      <c r="W8" s="10" t="str">
        <f>IF(LEFT(List1!W8,2) = " N","-",LEFT(List1!W8,2))</f>
        <v xml:space="preserve"> 3</v>
      </c>
      <c r="X8" s="10" t="str">
        <f>List1!X8</f>
        <v xml:space="preserve"> V současnosti bez opatření </v>
      </c>
      <c r="Y8" s="13" t="str">
        <f>List1!Y8</f>
        <v xml:space="preserve"> </v>
      </c>
    </row>
    <row r="9" spans="1:25" x14ac:dyDescent="0.25">
      <c r="A9" s="10">
        <f>List1!A9</f>
        <v>11</v>
      </c>
      <c r="B9" s="10">
        <f>List1!B9</f>
        <v>270</v>
      </c>
      <c r="C9" s="11" t="str">
        <f>List1!C9</f>
        <v xml:space="preserve"> Ligustrum vulgare                                                                                                                         </v>
      </c>
      <c r="D9" s="10" t="str">
        <f>List1!D9</f>
        <v xml:space="preserve"> Zivy plot         </v>
      </c>
      <c r="E9" s="10" t="str">
        <f>List1!E9</f>
        <v xml:space="preserve"> netrnity </v>
      </c>
      <c r="F9" s="12" t="str">
        <f>LEFT(List1!F9,7)</f>
        <v xml:space="preserve">  26.36</v>
      </c>
      <c r="G9" s="10">
        <f>List1!G9</f>
        <v>1</v>
      </c>
      <c r="H9" s="10" t="str">
        <f>List1!H9</f>
        <v xml:space="preserve">              </v>
      </c>
      <c r="I9" s="10" t="str">
        <f>IF(LEFT(List1!I9,2) = " N","-",LEFT(List1!I9,2))</f>
        <v>-</v>
      </c>
      <c r="J9" s="10" t="str">
        <f>IF(LEFT(List1!J9,2) = " N","-",LEFT(List1!J9,2))</f>
        <v xml:space="preserve"> 2</v>
      </c>
      <c r="K9" s="10" t="str">
        <f>IF(LEFT(List1!K9,2) = " N","-",LEFT(List1!K9,2))</f>
        <v xml:space="preserve"> 3</v>
      </c>
      <c r="L9" s="10" t="str">
        <f>List1!L9</f>
        <v xml:space="preserve">  12.4 </v>
      </c>
      <c r="M9" s="10" t="str">
        <f>IF(LEFT(List1!M9,2) = " N","-",LEFT(List1!M9,2))</f>
        <v>-</v>
      </c>
      <c r="N9" s="10" t="str">
        <f>IF(LEFT(List1!N9,2) = " N","-",LEFT(List1!N9,2))</f>
        <v xml:space="preserve"> 4</v>
      </c>
      <c r="O9" s="10" t="str">
        <f>IF(LEFT(List1!O9,2) = " N","-",LEFT(List1!O9,2))</f>
        <v xml:space="preserve"> 5</v>
      </c>
      <c r="P9" s="10" t="str">
        <f>IF(LEFT(List1!P9,2) = " N","-",LEFT(List1!P9,2))</f>
        <v>-</v>
      </c>
      <c r="Q9" s="10" t="str">
        <f>IF(LEFT(List1!Q9,2) = " N","-",LEFT(List1!Q9,2))</f>
        <v xml:space="preserve"> 5</v>
      </c>
      <c r="R9" s="10" t="str">
        <f>IF(LEFT(List1!R9,2) = " N","-",LEFT(List1!R9,2))</f>
        <v>-</v>
      </c>
      <c r="S9" s="10" t="str">
        <f>IF(LEFT(List1!S9,2) = " N","-",LEFT(List1!S9,2))</f>
        <v xml:space="preserve"> 4</v>
      </c>
      <c r="T9" s="10" t="str">
        <f>IF(LEFT(List1!T9,2) = " N","-",LEFT(List1!T9,2))</f>
        <v xml:space="preserve"> 5</v>
      </c>
      <c r="U9" s="10" t="str">
        <f>IF(LEFT(List1!U9,2) = " N","-",LEFT(List1!U9,2))</f>
        <v xml:space="preserve"> 5</v>
      </c>
      <c r="V9" s="10" t="str">
        <f>IF(LEFT(List1!V9,2) = " N","-",LEFT(List1!V9,2))</f>
        <v>-</v>
      </c>
      <c r="W9" s="10" t="str">
        <f>IF(LEFT(List1!W9,2) = " N","-",LEFT(List1!W9,2))</f>
        <v xml:space="preserve"> 4</v>
      </c>
      <c r="X9" s="10" t="str">
        <f>List1!X9</f>
        <v xml:space="preserve"> V současnosti bez opatření </v>
      </c>
      <c r="Y9" s="13" t="str">
        <f>List1!Y9</f>
        <v xml:space="preserve"> </v>
      </c>
    </row>
    <row r="10" spans="1:25" x14ac:dyDescent="0.25">
      <c r="A10" s="10">
        <f>List1!A10</f>
        <v>12</v>
      </c>
      <c r="B10" s="10">
        <f>List1!B10</f>
        <v>271</v>
      </c>
      <c r="C10" s="11" t="str">
        <f>List1!C10</f>
        <v xml:space="preserve"> Juniperus sabina                                                                                                                          </v>
      </c>
      <c r="D10" s="10" t="str">
        <f>List1!D10</f>
        <v xml:space="preserve"> Ker, skupina keru </v>
      </c>
      <c r="E10" s="10" t="str">
        <f>List1!E10</f>
        <v xml:space="preserve"> netrnity </v>
      </c>
      <c r="F10" s="12" t="str">
        <f>LEFT(List1!F10,7)</f>
        <v xml:space="preserve">  17.08</v>
      </c>
      <c r="G10" s="10">
        <f>List1!G10</f>
        <v>1</v>
      </c>
      <c r="H10" s="10" t="str">
        <f>List1!H10</f>
        <v xml:space="preserve">          1.0 </v>
      </c>
      <c r="I10" s="10" t="str">
        <f>IF(LEFT(List1!I10,2) = " N","-",LEFT(List1!I10,2))</f>
        <v xml:space="preserve"> 3</v>
      </c>
      <c r="J10" s="10" t="str">
        <f>IF(LEFT(List1!J10,2) = " N","-",LEFT(List1!J10,2))</f>
        <v>-</v>
      </c>
      <c r="K10" s="10" t="str">
        <f>IF(LEFT(List1!K10,2) = " N","-",LEFT(List1!K10,2))</f>
        <v>-</v>
      </c>
      <c r="L10" s="10" t="str">
        <f>List1!L10</f>
        <v xml:space="preserve">       </v>
      </c>
      <c r="M10" s="10" t="str">
        <f>IF(LEFT(List1!M10,2) = " N","-",LEFT(List1!M10,2))</f>
        <v>-</v>
      </c>
      <c r="N10" s="10" t="str">
        <f>IF(LEFT(List1!N10,2) = " N","-",LEFT(List1!N10,2))</f>
        <v xml:space="preserve"> 5</v>
      </c>
      <c r="O10" s="10" t="str">
        <f>IF(LEFT(List1!O10,2) = " N","-",LEFT(List1!O10,2))</f>
        <v xml:space="preserve"> 4</v>
      </c>
      <c r="P10" s="10" t="str">
        <f>IF(LEFT(List1!P10,2) = " N","-",LEFT(List1!P10,2))</f>
        <v>-</v>
      </c>
      <c r="Q10" s="10" t="str">
        <f>IF(LEFT(List1!Q10,2) = " N","-",LEFT(List1!Q10,2))</f>
        <v xml:space="preserve"> 4</v>
      </c>
      <c r="R10" s="10" t="str">
        <f>IF(LEFT(List1!R10,2) = " N","-",LEFT(List1!R10,2))</f>
        <v>-</v>
      </c>
      <c r="S10" s="10" t="str">
        <f>IF(LEFT(List1!S10,2) = " N","-",LEFT(List1!S10,2))</f>
        <v xml:space="preserve"> 3</v>
      </c>
      <c r="T10" s="10" t="str">
        <f>IF(LEFT(List1!T10,2) = " N","-",LEFT(List1!T10,2))</f>
        <v xml:space="preserve"> 5</v>
      </c>
      <c r="U10" s="10" t="str">
        <f>IF(LEFT(List1!U10,2) = " N","-",LEFT(List1!U10,2))</f>
        <v xml:space="preserve"> 4</v>
      </c>
      <c r="V10" s="10" t="str">
        <f>IF(LEFT(List1!V10,2) = " N","-",LEFT(List1!V10,2))</f>
        <v>-</v>
      </c>
      <c r="W10" s="10" t="str">
        <f>IF(LEFT(List1!W10,2) = " N","-",LEFT(List1!W10,2))</f>
        <v xml:space="preserve"> 4</v>
      </c>
      <c r="X10" s="10" t="str">
        <f>List1!X10</f>
        <v xml:space="preserve"> V současnosti bez opatření </v>
      </c>
      <c r="Y10" s="13" t="str">
        <f>List1!Y10</f>
        <v xml:space="preserve"> </v>
      </c>
    </row>
    <row r="11" spans="1:25" x14ac:dyDescent="0.25">
      <c r="A11" s="10">
        <f>List1!A11</f>
        <v>13</v>
      </c>
      <c r="B11" s="10">
        <f>List1!B11</f>
        <v>272</v>
      </c>
      <c r="C11" s="11" t="str">
        <f>List1!C11</f>
        <v xml:space="preserve"> Ligustrum vulgare                                                                                                                         </v>
      </c>
      <c r="D11" s="10" t="str">
        <f>List1!D11</f>
        <v xml:space="preserve"> Ker, skupina keru </v>
      </c>
      <c r="E11" s="10" t="str">
        <f>List1!E11</f>
        <v xml:space="preserve"> netrnity </v>
      </c>
      <c r="F11" s="12" t="str">
        <f>LEFT(List1!F11,7)</f>
        <v xml:space="preserve">   8.24</v>
      </c>
      <c r="G11" s="10">
        <f>List1!G11</f>
        <v>1</v>
      </c>
      <c r="H11" s="10" t="str">
        <f>List1!H11</f>
        <v xml:space="preserve">          1.0 </v>
      </c>
      <c r="I11" s="10" t="str">
        <f>IF(LEFT(List1!I11,2) = " N","-",LEFT(List1!I11,2))</f>
        <v xml:space="preserve"> 1</v>
      </c>
      <c r="J11" s="10" t="str">
        <f>IF(LEFT(List1!J11,2) = " N","-",LEFT(List1!J11,2))</f>
        <v>-</v>
      </c>
      <c r="K11" s="10" t="str">
        <f>IF(LEFT(List1!K11,2) = " N","-",LEFT(List1!K11,2))</f>
        <v>-</v>
      </c>
      <c r="L11" s="10" t="str">
        <f>List1!L11</f>
        <v xml:space="preserve">       </v>
      </c>
      <c r="M11" s="10" t="str">
        <f>IF(LEFT(List1!M11,2) = " N","-",LEFT(List1!M11,2))</f>
        <v>-</v>
      </c>
      <c r="N11" s="10" t="str">
        <f>IF(LEFT(List1!N11,2) = " N","-",LEFT(List1!N11,2))</f>
        <v xml:space="preserve"> 4</v>
      </c>
      <c r="O11" s="10" t="str">
        <f>IF(LEFT(List1!O11,2) = " N","-",LEFT(List1!O11,2))</f>
        <v xml:space="preserve"> 2</v>
      </c>
      <c r="P11" s="10" t="str">
        <f>IF(LEFT(List1!P11,2) = " N","-",LEFT(List1!P11,2))</f>
        <v>-</v>
      </c>
      <c r="Q11" s="10" t="str">
        <f>IF(LEFT(List1!Q11,2) = " N","-",LEFT(List1!Q11,2))</f>
        <v xml:space="preserve"> 2</v>
      </c>
      <c r="R11" s="10" t="str">
        <f>IF(LEFT(List1!R11,2) = " N","-",LEFT(List1!R11,2))</f>
        <v>-</v>
      </c>
      <c r="S11" s="10" t="str">
        <f>IF(LEFT(List1!S11,2) = " N","-",LEFT(List1!S11,2))</f>
        <v xml:space="preserve"> 1</v>
      </c>
      <c r="T11" s="10" t="str">
        <f>IF(LEFT(List1!T11,2) = " N","-",LEFT(List1!T11,2))</f>
        <v xml:space="preserve"> 5</v>
      </c>
      <c r="U11" s="10" t="str">
        <f>IF(LEFT(List1!U11,2) = " N","-",LEFT(List1!U11,2))</f>
        <v xml:space="preserve"> 4</v>
      </c>
      <c r="V11" s="10" t="str">
        <f>IF(LEFT(List1!V11,2) = " N","-",LEFT(List1!V11,2))</f>
        <v>-</v>
      </c>
      <c r="W11" s="10" t="str">
        <f>IF(LEFT(List1!W11,2) = " N","-",LEFT(List1!W11,2))</f>
        <v xml:space="preserve"> 3</v>
      </c>
      <c r="X11" s="10" t="str">
        <f>List1!X11</f>
        <v xml:space="preserve"> V současnosti bez opatření </v>
      </c>
      <c r="Y11" s="13" t="str">
        <f>List1!Y11</f>
        <v xml:space="preserve"> </v>
      </c>
    </row>
    <row r="12" spans="1:25" x14ac:dyDescent="0.25">
      <c r="A12" s="10">
        <f>List1!A12</f>
        <v>14</v>
      </c>
      <c r="B12" s="10">
        <f>List1!B12</f>
        <v>273</v>
      </c>
      <c r="C12" s="11" t="str">
        <f>List1!C12</f>
        <v xml:space="preserve"> Sambucus nigra                                                                                                                            </v>
      </c>
      <c r="D12" s="10" t="str">
        <f>List1!D12</f>
        <v xml:space="preserve"> Ker, skupina keru </v>
      </c>
      <c r="E12" s="10" t="str">
        <f>List1!E12</f>
        <v xml:space="preserve"> netrnity </v>
      </c>
      <c r="F12" s="12" t="str">
        <f>LEFT(List1!F12,7)</f>
        <v xml:space="preserve">       </v>
      </c>
      <c r="G12" s="10">
        <f>List1!G12</f>
        <v>1</v>
      </c>
      <c r="H12" s="10" t="str">
        <f>List1!H12</f>
        <v xml:space="preserve">          3.0 </v>
      </c>
      <c r="I12" s="10" t="str">
        <f>IF(LEFT(List1!I12,2) = " N","-",LEFT(List1!I12,2))</f>
        <v xml:space="preserve"> 2</v>
      </c>
      <c r="J12" s="10" t="str">
        <f>IF(LEFT(List1!J12,2) = " N","-",LEFT(List1!J12,2))</f>
        <v>-</v>
      </c>
      <c r="K12" s="10" t="str">
        <f>IF(LEFT(List1!K12,2) = " N","-",LEFT(List1!K12,2))</f>
        <v>-</v>
      </c>
      <c r="L12" s="10" t="str">
        <f>List1!L12</f>
        <v xml:space="preserve">       </v>
      </c>
      <c r="M12" s="10" t="str">
        <f>IF(LEFT(List1!M12,2) = " N","-",LEFT(List1!M12,2))</f>
        <v>-</v>
      </c>
      <c r="N12" s="10" t="str">
        <f>IF(LEFT(List1!N12,2) = " N","-",LEFT(List1!N12,2))</f>
        <v xml:space="preserve"> 5</v>
      </c>
      <c r="O12" s="10" t="str">
        <f>IF(LEFT(List1!O12,2) = " N","-",LEFT(List1!O12,2))</f>
        <v xml:space="preserve"> 5</v>
      </c>
      <c r="P12" s="10" t="str">
        <f>IF(LEFT(List1!P12,2) = " N","-",LEFT(List1!P12,2))</f>
        <v>-</v>
      </c>
      <c r="Q12" s="10" t="str">
        <f>IF(LEFT(List1!Q12,2) = " N","-",LEFT(List1!Q12,2))</f>
        <v xml:space="preserve"> 5</v>
      </c>
      <c r="R12" s="10" t="str">
        <f>IF(LEFT(List1!R12,2) = " N","-",LEFT(List1!R12,2))</f>
        <v>-</v>
      </c>
      <c r="S12" s="10" t="str">
        <f>IF(LEFT(List1!S12,2) = " N","-",LEFT(List1!S12,2))</f>
        <v xml:space="preserve"> 4</v>
      </c>
      <c r="T12" s="10" t="str">
        <f>IF(LEFT(List1!T12,2) = " N","-",LEFT(List1!T12,2))</f>
        <v xml:space="preserve"> 5</v>
      </c>
      <c r="U12" s="10" t="str">
        <f>IF(LEFT(List1!U12,2) = " N","-",LEFT(List1!U12,2))</f>
        <v xml:space="preserve"> 4</v>
      </c>
      <c r="V12" s="10" t="str">
        <f>IF(LEFT(List1!V12,2) = " N","-",LEFT(List1!V12,2))</f>
        <v>-</v>
      </c>
      <c r="W12" s="10" t="str">
        <f>IF(LEFT(List1!W12,2) = " N","-",LEFT(List1!W12,2))</f>
        <v xml:space="preserve"> 4</v>
      </c>
      <c r="X12" s="10" t="str">
        <f>List1!X12</f>
        <v xml:space="preserve"> V současnosti bez opatření </v>
      </c>
      <c r="Y12" s="13" t="str">
        <f>List1!Y12</f>
        <v xml:space="preserve"> </v>
      </c>
    </row>
    <row r="13" spans="1:25" x14ac:dyDescent="0.25">
      <c r="A13" s="10">
        <f>List1!A13</f>
        <v>16</v>
      </c>
      <c r="B13" s="10">
        <f>List1!B13</f>
        <v>275</v>
      </c>
      <c r="C13" s="11" t="str">
        <f>List1!C13</f>
        <v xml:space="preserve"> Cotoneaster dammeri                                                                                                                       </v>
      </c>
      <c r="D13" s="10" t="str">
        <f>List1!D13</f>
        <v xml:space="preserve"> Ker, skupina keru </v>
      </c>
      <c r="E13" s="10" t="str">
        <f>List1!E13</f>
        <v xml:space="preserve"> netrnity </v>
      </c>
      <c r="F13" s="12" t="str">
        <f>LEFT(List1!F13,7)</f>
        <v xml:space="preserve">       </v>
      </c>
      <c r="G13" s="10">
        <f>List1!G13</f>
        <v>1</v>
      </c>
      <c r="H13" s="10" t="str">
        <f>List1!H13</f>
        <v xml:space="preserve">          1.0 </v>
      </c>
      <c r="I13" s="10" t="str">
        <f>IF(LEFT(List1!I13,2) = " N","-",LEFT(List1!I13,2))</f>
        <v xml:space="preserve"> 2</v>
      </c>
      <c r="J13" s="10" t="str">
        <f>IF(LEFT(List1!J13,2) = " N","-",LEFT(List1!J13,2))</f>
        <v>-</v>
      </c>
      <c r="K13" s="10" t="str">
        <f>IF(LEFT(List1!K13,2) = " N","-",LEFT(List1!K13,2))</f>
        <v>-</v>
      </c>
      <c r="L13" s="10" t="str">
        <f>List1!L13</f>
        <v xml:space="preserve">       </v>
      </c>
      <c r="M13" s="10" t="str">
        <f>IF(LEFT(List1!M13,2) = " N","-",LEFT(List1!M13,2))</f>
        <v>-</v>
      </c>
      <c r="N13" s="10" t="str">
        <f>IF(LEFT(List1!N13,2) = " N","-",LEFT(List1!N13,2))</f>
        <v xml:space="preserve"> 4</v>
      </c>
      <c r="O13" s="10" t="str">
        <f>IF(LEFT(List1!O13,2) = " N","-",LEFT(List1!O13,2))</f>
        <v xml:space="preserve"> 5</v>
      </c>
      <c r="P13" s="10" t="str">
        <f>IF(LEFT(List1!P13,2) = " N","-",LEFT(List1!P13,2))</f>
        <v>-</v>
      </c>
      <c r="Q13" s="10" t="str">
        <f>IF(LEFT(List1!Q13,2) = " N","-",LEFT(List1!Q13,2))</f>
        <v xml:space="preserve"> 4</v>
      </c>
      <c r="R13" s="10" t="str">
        <f>IF(LEFT(List1!R13,2) = " N","-",LEFT(List1!R13,2))</f>
        <v>-</v>
      </c>
      <c r="S13" s="10" t="str">
        <f>IF(LEFT(List1!S13,2) = " N","-",LEFT(List1!S13,2))</f>
        <v xml:space="preserve"> 4</v>
      </c>
      <c r="T13" s="10" t="str">
        <f>IF(LEFT(List1!T13,2) = " N","-",LEFT(List1!T13,2))</f>
        <v xml:space="preserve"> 5</v>
      </c>
      <c r="U13" s="10" t="str">
        <f>IF(LEFT(List1!U13,2) = " N","-",LEFT(List1!U13,2))</f>
        <v xml:space="preserve"> 4</v>
      </c>
      <c r="V13" s="10" t="str">
        <f>IF(LEFT(List1!V13,2) = " N","-",LEFT(List1!V13,2))</f>
        <v>-</v>
      </c>
      <c r="W13" s="10" t="str">
        <f>IF(LEFT(List1!W13,2) = " N","-",LEFT(List1!W13,2))</f>
        <v xml:space="preserve"> 4</v>
      </c>
      <c r="X13" s="10" t="str">
        <f>List1!X13</f>
        <v xml:space="preserve"> V současnosti bez opatření </v>
      </c>
      <c r="Y13" s="13" t="str">
        <f>List1!Y13</f>
        <v xml:space="preserve"> </v>
      </c>
    </row>
    <row r="14" spans="1:25" x14ac:dyDescent="0.25">
      <c r="A14" s="10">
        <f>List1!A14</f>
        <v>17</v>
      </c>
      <c r="B14" s="10">
        <f>List1!B14</f>
        <v>276</v>
      </c>
      <c r="C14" s="11" t="str">
        <f>List1!C14</f>
        <v xml:space="preserve"> Ligustrum vulgare                                                                                                                         </v>
      </c>
      <c r="D14" s="10" t="str">
        <f>List1!D14</f>
        <v xml:space="preserve"> Zivy plot         </v>
      </c>
      <c r="E14" s="10" t="str">
        <f>List1!E14</f>
        <v xml:space="preserve"> netrnity </v>
      </c>
      <c r="F14" s="12" t="str">
        <f>LEFT(List1!F14,7)</f>
        <v xml:space="preserve">  46.26</v>
      </c>
      <c r="G14" s="10">
        <f>List1!G14</f>
        <v>1</v>
      </c>
      <c r="H14" s="10" t="str">
        <f>List1!H14</f>
        <v xml:space="preserve">              </v>
      </c>
      <c r="I14" s="10" t="str">
        <f>IF(LEFT(List1!I14,2) = " N","-",LEFT(List1!I14,2))</f>
        <v>-</v>
      </c>
      <c r="J14" s="10" t="str">
        <f>IF(LEFT(List1!J14,2) = " N","-",LEFT(List1!J14,2))</f>
        <v xml:space="preserve"> 2</v>
      </c>
      <c r="K14" s="10" t="str">
        <f>IF(LEFT(List1!K14,2) = " N","-",LEFT(List1!K14,2))</f>
        <v xml:space="preserve"> 2</v>
      </c>
      <c r="L14" s="10" t="str">
        <f>List1!L14</f>
        <v xml:space="preserve">  24.6 </v>
      </c>
      <c r="M14" s="10" t="str">
        <f>IF(LEFT(List1!M14,2) = " N","-",LEFT(List1!M14,2))</f>
        <v>-</v>
      </c>
      <c r="N14" s="10" t="str">
        <f>IF(LEFT(List1!N14,2) = " N","-",LEFT(List1!N14,2))</f>
        <v xml:space="preserve"> 4</v>
      </c>
      <c r="O14" s="10" t="str">
        <f>IF(LEFT(List1!O14,2) = " N","-",LEFT(List1!O14,2))</f>
        <v xml:space="preserve"> 4</v>
      </c>
      <c r="P14" s="10" t="str">
        <f>IF(LEFT(List1!P14,2) = " N","-",LEFT(List1!P14,2))</f>
        <v>-</v>
      </c>
      <c r="Q14" s="10" t="str">
        <f>IF(LEFT(List1!Q14,2) = " N","-",LEFT(List1!Q14,2))</f>
        <v xml:space="preserve"> 4</v>
      </c>
      <c r="R14" s="10" t="str">
        <f>IF(LEFT(List1!R14,2) = " N","-",LEFT(List1!R14,2))</f>
        <v>-</v>
      </c>
      <c r="S14" s="10" t="str">
        <f>IF(LEFT(List1!S14,2) = " N","-",LEFT(List1!S14,2))</f>
        <v xml:space="preserve"> 3</v>
      </c>
      <c r="T14" s="10" t="str">
        <f>IF(LEFT(List1!T14,2) = " N","-",LEFT(List1!T14,2))</f>
        <v xml:space="preserve"> 5</v>
      </c>
      <c r="U14" s="10" t="str">
        <f>IF(LEFT(List1!U14,2) = " N","-",LEFT(List1!U14,2))</f>
        <v xml:space="preserve"> 4</v>
      </c>
      <c r="V14" s="10" t="str">
        <f>IF(LEFT(List1!V14,2) = " N","-",LEFT(List1!V14,2))</f>
        <v>-</v>
      </c>
      <c r="W14" s="10" t="str">
        <f>IF(LEFT(List1!W14,2) = " N","-",LEFT(List1!W14,2))</f>
        <v xml:space="preserve"> 4</v>
      </c>
      <c r="X14" s="10" t="str">
        <f>List1!X14</f>
        <v xml:space="preserve"> V současnosti bez opatření </v>
      </c>
      <c r="Y14" s="13" t="str">
        <f>List1!Y14</f>
        <v xml:space="preserve"> </v>
      </c>
    </row>
    <row r="15" spans="1:25" x14ac:dyDescent="0.25">
      <c r="A15" s="10">
        <f>List1!A15</f>
        <v>18</v>
      </c>
      <c r="B15" s="10">
        <f>List1!B15</f>
        <v>277</v>
      </c>
      <c r="C15" s="11" t="str">
        <f>List1!C15</f>
        <v xml:space="preserve"> Ligustrum vulgare                                                                                                                         </v>
      </c>
      <c r="D15" s="10" t="str">
        <f>List1!D15</f>
        <v xml:space="preserve"> Ker, skupina keru </v>
      </c>
      <c r="E15" s="10" t="str">
        <f>List1!E15</f>
        <v xml:space="preserve"> netrnity </v>
      </c>
      <c r="F15" s="12" t="str">
        <f>LEFT(List1!F15,7)</f>
        <v xml:space="preserve">   6.59</v>
      </c>
      <c r="G15" s="10">
        <f>List1!G15</f>
        <v>1</v>
      </c>
      <c r="H15" s="10" t="str">
        <f>List1!H15</f>
        <v xml:space="preserve">          0.5 </v>
      </c>
      <c r="I15" s="10" t="str">
        <f>IF(LEFT(List1!I15,2) = " N","-",LEFT(List1!I15,2))</f>
        <v xml:space="preserve"> 1</v>
      </c>
      <c r="J15" s="10" t="str">
        <f>IF(LEFT(List1!J15,2) = " N","-",LEFT(List1!J15,2))</f>
        <v>-</v>
      </c>
      <c r="K15" s="10" t="str">
        <f>IF(LEFT(List1!K15,2) = " N","-",LEFT(List1!K15,2))</f>
        <v>-</v>
      </c>
      <c r="L15" s="10" t="str">
        <f>List1!L15</f>
        <v xml:space="preserve">       </v>
      </c>
      <c r="M15" s="10" t="str">
        <f>IF(LEFT(List1!M15,2) = " N","-",LEFT(List1!M15,2))</f>
        <v>-</v>
      </c>
      <c r="N15" s="10" t="str">
        <f>IF(LEFT(List1!N15,2) = " N","-",LEFT(List1!N15,2))</f>
        <v xml:space="preserve"> 3</v>
      </c>
      <c r="O15" s="10" t="str">
        <f>IF(LEFT(List1!O15,2) = " N","-",LEFT(List1!O15,2))</f>
        <v xml:space="preserve"> 3</v>
      </c>
      <c r="P15" s="10" t="str">
        <f>IF(LEFT(List1!P15,2) = " N","-",LEFT(List1!P15,2))</f>
        <v>-</v>
      </c>
      <c r="Q15" s="10" t="str">
        <f>IF(LEFT(List1!Q15,2) = " N","-",LEFT(List1!Q15,2))</f>
        <v xml:space="preserve"> 3</v>
      </c>
      <c r="R15" s="10" t="str">
        <f>IF(LEFT(List1!R15,2) = " N","-",LEFT(List1!R15,2))</f>
        <v>-</v>
      </c>
      <c r="S15" s="10" t="str">
        <f>IF(LEFT(List1!S15,2) = " N","-",LEFT(List1!S15,2))</f>
        <v xml:space="preserve"> 3</v>
      </c>
      <c r="T15" s="10" t="str">
        <f>IF(LEFT(List1!T15,2) = " N","-",LEFT(List1!T15,2))</f>
        <v>-</v>
      </c>
      <c r="U15" s="10" t="str">
        <f>IF(LEFT(List1!U15,2) = " N","-",LEFT(List1!U15,2))</f>
        <v xml:space="preserve"> 3</v>
      </c>
      <c r="V15" s="10" t="str">
        <f>IF(LEFT(List1!V15,2) = " N","-",LEFT(List1!V15,2))</f>
        <v>-</v>
      </c>
      <c r="W15" s="10" t="str">
        <f>IF(LEFT(List1!W15,2) = " N","-",LEFT(List1!W15,2))</f>
        <v xml:space="preserve"> 3</v>
      </c>
      <c r="X15" s="10" t="str">
        <f>List1!X15</f>
        <v xml:space="preserve"> V současnosti bez opatření </v>
      </c>
      <c r="Y15" s="13" t="str">
        <f>List1!Y15</f>
        <v xml:space="preserve"> </v>
      </c>
    </row>
    <row r="16" spans="1:25" x14ac:dyDescent="0.25">
      <c r="A16" s="10">
        <f>List1!A16</f>
        <v>19</v>
      </c>
      <c r="B16" s="10">
        <f>List1!B16</f>
        <v>278</v>
      </c>
      <c r="C16" s="11" t="str">
        <f>List1!C16</f>
        <v xml:space="preserve"> Ligustrum vulgare                                                                                                                         </v>
      </c>
      <c r="D16" s="10" t="str">
        <f>List1!D16</f>
        <v xml:space="preserve"> Zivy plot         </v>
      </c>
      <c r="E16" s="10" t="str">
        <f>List1!E16</f>
        <v xml:space="preserve"> netrnity </v>
      </c>
      <c r="F16" s="12" t="str">
        <f>LEFT(List1!F16,7)</f>
        <v xml:space="preserve">  23.99</v>
      </c>
      <c r="G16" s="10">
        <f>List1!G16</f>
        <v>1</v>
      </c>
      <c r="H16" s="10" t="str">
        <f>List1!H16</f>
        <v xml:space="preserve">              </v>
      </c>
      <c r="I16" s="10" t="str">
        <f>IF(LEFT(List1!I16,2) = " N","-",LEFT(List1!I16,2))</f>
        <v>-</v>
      </c>
      <c r="J16" s="10" t="str">
        <f>IF(LEFT(List1!J16,2) = " N","-",LEFT(List1!J16,2))</f>
        <v xml:space="preserve"> 2</v>
      </c>
      <c r="K16" s="10" t="str">
        <f>IF(LEFT(List1!K16,2) = " N","-",LEFT(List1!K16,2))</f>
        <v xml:space="preserve"> 2</v>
      </c>
      <c r="L16" s="10" t="str">
        <f>List1!L16</f>
        <v xml:space="preserve">  19.0 </v>
      </c>
      <c r="M16" s="10" t="str">
        <f>IF(LEFT(List1!M16,2) = " N","-",LEFT(List1!M16,2))</f>
        <v>-</v>
      </c>
      <c r="N16" s="10" t="str">
        <f>IF(LEFT(List1!N16,2) = " N","-",LEFT(List1!N16,2))</f>
        <v xml:space="preserve"> 4</v>
      </c>
      <c r="O16" s="10" t="str">
        <f>IF(LEFT(List1!O16,2) = " N","-",LEFT(List1!O16,2))</f>
        <v xml:space="preserve"> 4</v>
      </c>
      <c r="P16" s="10" t="str">
        <f>IF(LEFT(List1!P16,2) = " N","-",LEFT(List1!P16,2))</f>
        <v>-</v>
      </c>
      <c r="Q16" s="10" t="str">
        <f>IF(LEFT(List1!Q16,2) = " N","-",LEFT(List1!Q16,2))</f>
        <v xml:space="preserve"> 4</v>
      </c>
      <c r="R16" s="10" t="str">
        <f>IF(LEFT(List1!R16,2) = " N","-",LEFT(List1!R16,2))</f>
        <v>-</v>
      </c>
      <c r="S16" s="10" t="str">
        <f>IF(LEFT(List1!S16,2) = " N","-",LEFT(List1!S16,2))</f>
        <v xml:space="preserve"> 3</v>
      </c>
      <c r="T16" s="10" t="str">
        <f>IF(LEFT(List1!T16,2) = " N","-",LEFT(List1!T16,2))</f>
        <v xml:space="preserve"> 5</v>
      </c>
      <c r="U16" s="10" t="str">
        <f>IF(LEFT(List1!U16,2) = " N","-",LEFT(List1!U16,2))</f>
        <v xml:space="preserve"> 4</v>
      </c>
      <c r="V16" s="10" t="str">
        <f>IF(LEFT(List1!V16,2) = " N","-",LEFT(List1!V16,2))</f>
        <v>-</v>
      </c>
      <c r="W16" s="10" t="str">
        <f>IF(LEFT(List1!W16,2) = " N","-",LEFT(List1!W16,2))</f>
        <v xml:space="preserve"> 4</v>
      </c>
      <c r="X16" s="10" t="str">
        <f>List1!X16</f>
        <v xml:space="preserve"> V současnosti bez opatření </v>
      </c>
      <c r="Y16" s="13" t="str">
        <f>List1!Y16</f>
        <v xml:space="preserve"> </v>
      </c>
    </row>
    <row r="17" spans="1:25" x14ac:dyDescent="0.25">
      <c r="A17" s="10">
        <f>List1!A17</f>
        <v>21</v>
      </c>
      <c r="B17" s="10">
        <f>List1!B17</f>
        <v>280</v>
      </c>
      <c r="C17" s="11" t="str">
        <f>List1!C17</f>
        <v xml:space="preserve"> Syringa sp.                                                                                                                               </v>
      </c>
      <c r="D17" s="10" t="str">
        <f>List1!D17</f>
        <v xml:space="preserve"> Ker, skupina keru </v>
      </c>
      <c r="E17" s="10" t="str">
        <f>List1!E17</f>
        <v xml:space="preserve"> netrnity </v>
      </c>
      <c r="F17" s="12" t="str">
        <f>LEFT(List1!F17,7)</f>
        <v xml:space="preserve">       </v>
      </c>
      <c r="G17" s="10">
        <f>List1!G17</f>
        <v>1</v>
      </c>
      <c r="H17" s="10" t="str">
        <f>List1!H17</f>
        <v xml:space="preserve">          0.5 </v>
      </c>
      <c r="I17" s="10" t="str">
        <f>IF(LEFT(List1!I17,2) = " N","-",LEFT(List1!I17,2))</f>
        <v xml:space="preserve"> 1</v>
      </c>
      <c r="J17" s="10" t="str">
        <f>IF(LEFT(List1!J17,2) = " N","-",LEFT(List1!J17,2))</f>
        <v>-</v>
      </c>
      <c r="K17" s="10" t="str">
        <f>IF(LEFT(List1!K17,2) = " N","-",LEFT(List1!K17,2))</f>
        <v>-</v>
      </c>
      <c r="L17" s="10" t="str">
        <f>List1!L17</f>
        <v xml:space="preserve">       </v>
      </c>
      <c r="M17" s="10" t="str">
        <f>IF(LEFT(List1!M17,2) = " N","-",LEFT(List1!M17,2))</f>
        <v>-</v>
      </c>
      <c r="N17" s="10" t="str">
        <f>IF(LEFT(List1!N17,2) = " N","-",LEFT(List1!N17,2))</f>
        <v xml:space="preserve"> 4</v>
      </c>
      <c r="O17" s="10" t="str">
        <f>IF(LEFT(List1!O17,2) = " N","-",LEFT(List1!O17,2))</f>
        <v xml:space="preserve"> 4</v>
      </c>
      <c r="P17" s="10" t="str">
        <f>IF(LEFT(List1!P17,2) = " N","-",LEFT(List1!P17,2))</f>
        <v>-</v>
      </c>
      <c r="Q17" s="10" t="str">
        <f>IF(LEFT(List1!Q17,2) = " N","-",LEFT(List1!Q17,2))</f>
        <v xml:space="preserve"> 4</v>
      </c>
      <c r="R17" s="10" t="str">
        <f>IF(LEFT(List1!R17,2) = " N","-",LEFT(List1!R17,2))</f>
        <v>-</v>
      </c>
      <c r="S17" s="10" t="str">
        <f>IF(LEFT(List1!S17,2) = " N","-",LEFT(List1!S17,2))</f>
        <v xml:space="preserve"> 4</v>
      </c>
      <c r="T17" s="10" t="str">
        <f>IF(LEFT(List1!T17,2) = " N","-",LEFT(List1!T17,2))</f>
        <v xml:space="preserve"> 5</v>
      </c>
      <c r="U17" s="10" t="str">
        <f>IF(LEFT(List1!U17,2) = " N","-",LEFT(List1!U17,2))</f>
        <v xml:space="preserve"> 3</v>
      </c>
      <c r="V17" s="10" t="str">
        <f>IF(LEFT(List1!V17,2) = " N","-",LEFT(List1!V17,2))</f>
        <v>-</v>
      </c>
      <c r="W17" s="10" t="str">
        <f>IF(LEFT(List1!W17,2) = " N","-",LEFT(List1!W17,2))</f>
        <v xml:space="preserve"> 4</v>
      </c>
      <c r="X17" s="10" t="str">
        <f>List1!X17</f>
        <v xml:space="preserve"> V současnosti bez opatření </v>
      </c>
      <c r="Y17" s="13" t="str">
        <f>List1!Y17</f>
        <v xml:space="preserve"> </v>
      </c>
    </row>
    <row r="18" spans="1:25" x14ac:dyDescent="0.25">
      <c r="A18" s="10">
        <f>List1!A18</f>
        <v>22</v>
      </c>
      <c r="B18" s="10">
        <f>List1!B18</f>
        <v>281</v>
      </c>
      <c r="C18" s="11" t="str">
        <f>List1!C18</f>
        <v xml:space="preserve"> Syringa sp.                                                                                                                               </v>
      </c>
      <c r="D18" s="10" t="str">
        <f>List1!D18</f>
        <v xml:space="preserve"> Ker, skupina keru </v>
      </c>
      <c r="E18" s="10" t="str">
        <f>List1!E18</f>
        <v xml:space="preserve"> netrnity </v>
      </c>
      <c r="F18" s="12" t="str">
        <f>LEFT(List1!F18,7)</f>
        <v xml:space="preserve">       </v>
      </c>
      <c r="G18" s="10">
        <f>List1!G18</f>
        <v>1</v>
      </c>
      <c r="H18" s="10" t="str">
        <f>List1!H18</f>
        <v xml:space="preserve">          1.5 </v>
      </c>
      <c r="I18" s="10" t="str">
        <f>IF(LEFT(List1!I18,2) = " N","-",LEFT(List1!I18,2))</f>
        <v xml:space="preserve"> 1</v>
      </c>
      <c r="J18" s="10" t="str">
        <f>IF(LEFT(List1!J18,2) = " N","-",LEFT(List1!J18,2))</f>
        <v>-</v>
      </c>
      <c r="K18" s="10" t="str">
        <f>IF(LEFT(List1!K18,2) = " N","-",LEFT(List1!K18,2))</f>
        <v>-</v>
      </c>
      <c r="L18" s="10" t="str">
        <f>List1!L18</f>
        <v xml:space="preserve">       </v>
      </c>
      <c r="M18" s="10" t="str">
        <f>IF(LEFT(List1!M18,2) = " N","-",LEFT(List1!M18,2))</f>
        <v>-</v>
      </c>
      <c r="N18" s="10" t="str">
        <f>IF(LEFT(List1!N18,2) = " N","-",LEFT(List1!N18,2))</f>
        <v xml:space="preserve"> 5</v>
      </c>
      <c r="O18" s="10" t="str">
        <f>IF(LEFT(List1!O18,2) = " N","-",LEFT(List1!O18,2))</f>
        <v xml:space="preserve"> 4</v>
      </c>
      <c r="P18" s="10" t="str">
        <f>IF(LEFT(List1!P18,2) = " N","-",LEFT(List1!P18,2))</f>
        <v>-</v>
      </c>
      <c r="Q18" s="10" t="str">
        <f>IF(LEFT(List1!Q18,2) = " N","-",LEFT(List1!Q18,2))</f>
        <v xml:space="preserve"> 4</v>
      </c>
      <c r="R18" s="10" t="str">
        <f>IF(LEFT(List1!R18,2) = " N","-",LEFT(List1!R18,2))</f>
        <v>-</v>
      </c>
      <c r="S18" s="10" t="str">
        <f>IF(LEFT(List1!S18,2) = " N","-",LEFT(List1!S18,2))</f>
        <v xml:space="preserve"> 5</v>
      </c>
      <c r="T18" s="10" t="str">
        <f>IF(LEFT(List1!T18,2) = " N","-",LEFT(List1!T18,2))</f>
        <v xml:space="preserve"> 5</v>
      </c>
      <c r="U18" s="10" t="str">
        <f>IF(LEFT(List1!U18,2) = " N","-",LEFT(List1!U18,2))</f>
        <v xml:space="preserve"> 4</v>
      </c>
      <c r="V18" s="10" t="str">
        <f>IF(LEFT(List1!V18,2) = " N","-",LEFT(List1!V18,2))</f>
        <v>-</v>
      </c>
      <c r="W18" s="10" t="str">
        <f>IF(LEFT(List1!W18,2) = " N","-",LEFT(List1!W18,2))</f>
        <v xml:space="preserve"> 4</v>
      </c>
      <c r="X18" s="10" t="str">
        <f>List1!X18</f>
        <v xml:space="preserve"> V současnosti bez opatření </v>
      </c>
      <c r="Y18" s="13" t="str">
        <f>List1!Y18</f>
        <v xml:space="preserve"> </v>
      </c>
    </row>
    <row r="19" spans="1:25" x14ac:dyDescent="0.25">
      <c r="A19" s="10">
        <f>List1!A19</f>
        <v>23</v>
      </c>
      <c r="B19" s="10">
        <f>List1!B19</f>
        <v>282</v>
      </c>
      <c r="C19" s="11" t="str">
        <f>List1!C19</f>
        <v xml:space="preserve"> Ligustrum vulgare                                                                                                                         </v>
      </c>
      <c r="D19" s="10" t="str">
        <f>List1!D19</f>
        <v xml:space="preserve"> Zivy plot         </v>
      </c>
      <c r="E19" s="10" t="str">
        <f>List1!E19</f>
        <v xml:space="preserve"> netrnity </v>
      </c>
      <c r="F19" s="12" t="str">
        <f>LEFT(List1!F19,7)</f>
        <v xml:space="preserve">  36.82</v>
      </c>
      <c r="G19" s="10">
        <f>List1!G19</f>
        <v>1</v>
      </c>
      <c r="H19" s="10" t="str">
        <f>List1!H19</f>
        <v xml:space="preserve">              </v>
      </c>
      <c r="I19" s="10" t="str">
        <f>IF(LEFT(List1!I19,2) = " N","-",LEFT(List1!I19,2))</f>
        <v>-</v>
      </c>
      <c r="J19" s="10" t="str">
        <f>IF(LEFT(List1!J19,2) = " N","-",LEFT(List1!J19,2))</f>
        <v xml:space="preserve"> 2</v>
      </c>
      <c r="K19" s="10" t="str">
        <f>IF(LEFT(List1!K19,2) = " N","-",LEFT(List1!K19,2))</f>
        <v xml:space="preserve"> 3</v>
      </c>
      <c r="L19" s="10" t="str">
        <f>List1!L19</f>
        <v xml:space="preserve">  17.3 </v>
      </c>
      <c r="M19" s="10" t="str">
        <f>IF(LEFT(List1!M19,2) = " N","-",LEFT(List1!M19,2))</f>
        <v>-</v>
      </c>
      <c r="N19" s="10" t="str">
        <f>IF(LEFT(List1!N19,2) = " N","-",LEFT(List1!N19,2))</f>
        <v xml:space="preserve"> 4</v>
      </c>
      <c r="O19" s="10" t="str">
        <f>IF(LEFT(List1!O19,2) = " N","-",LEFT(List1!O19,2))</f>
        <v xml:space="preserve"> 4</v>
      </c>
      <c r="P19" s="10" t="str">
        <f>IF(LEFT(List1!P19,2) = " N","-",LEFT(List1!P19,2))</f>
        <v>-</v>
      </c>
      <c r="Q19" s="10" t="str">
        <f>IF(LEFT(List1!Q19,2) = " N","-",LEFT(List1!Q19,2))</f>
        <v xml:space="preserve"> 5</v>
      </c>
      <c r="R19" s="10" t="str">
        <f>IF(LEFT(List1!R19,2) = " N","-",LEFT(List1!R19,2))</f>
        <v>-</v>
      </c>
      <c r="S19" s="10" t="str">
        <f>IF(LEFT(List1!S19,2) = " N","-",LEFT(List1!S19,2))</f>
        <v xml:space="preserve"> 5</v>
      </c>
      <c r="T19" s="10" t="str">
        <f>IF(LEFT(List1!T19,2) = " N","-",LEFT(List1!T19,2))</f>
        <v xml:space="preserve"> 5</v>
      </c>
      <c r="U19" s="10" t="str">
        <f>IF(LEFT(List1!U19,2) = " N","-",LEFT(List1!U19,2))</f>
        <v xml:space="preserve"> 5</v>
      </c>
      <c r="V19" s="10" t="str">
        <f>IF(LEFT(List1!V19,2) = " N","-",LEFT(List1!V19,2))</f>
        <v>-</v>
      </c>
      <c r="W19" s="10" t="str">
        <f>IF(LEFT(List1!W19,2) = " N","-",LEFT(List1!W19,2))</f>
        <v xml:space="preserve"> 4</v>
      </c>
      <c r="X19" s="10" t="str">
        <f>List1!X19</f>
        <v xml:space="preserve"> V současnosti bez opatření </v>
      </c>
      <c r="Y19" s="13" t="str">
        <f>List1!Y19</f>
        <v xml:space="preserve"> </v>
      </c>
    </row>
    <row r="20" spans="1:25" x14ac:dyDescent="0.25">
      <c r="A20" s="10">
        <f>List1!A20</f>
        <v>24</v>
      </c>
      <c r="B20" s="10">
        <f>List1!B20</f>
        <v>283</v>
      </c>
      <c r="C20" s="11" t="str">
        <f>List1!C20</f>
        <v xml:space="preserve"> Carpinus betulus                                                                                                                          </v>
      </c>
      <c r="D20" s="10" t="str">
        <f>List1!D20</f>
        <v xml:space="preserve"> Zivy plot         </v>
      </c>
      <c r="E20" s="10" t="str">
        <f>List1!E20</f>
        <v xml:space="preserve"> netrnity </v>
      </c>
      <c r="F20" s="12" t="str">
        <f>LEFT(List1!F20,7)</f>
        <v xml:space="preserve">  15.54</v>
      </c>
      <c r="G20" s="10">
        <f>List1!G20</f>
        <v>1</v>
      </c>
      <c r="H20" s="10" t="str">
        <f>List1!H20</f>
        <v xml:space="preserve">              </v>
      </c>
      <c r="I20" s="10" t="str">
        <f>IF(LEFT(List1!I20,2) = " N","-",LEFT(List1!I20,2))</f>
        <v>-</v>
      </c>
      <c r="J20" s="10" t="str">
        <f>IF(LEFT(List1!J20,2) = " N","-",LEFT(List1!J20,2))</f>
        <v xml:space="preserve"> 3</v>
      </c>
      <c r="K20" s="10" t="str">
        <f>IF(LEFT(List1!K20,2) = " N","-",LEFT(List1!K20,2))</f>
        <v xml:space="preserve"> 3</v>
      </c>
      <c r="L20" s="10" t="str">
        <f>List1!L20</f>
        <v xml:space="preserve">   9.8 </v>
      </c>
      <c r="M20" s="10" t="str">
        <f>IF(LEFT(List1!M20,2) = " N","-",LEFT(List1!M20,2))</f>
        <v>-</v>
      </c>
      <c r="N20" s="10" t="str">
        <f>IF(LEFT(List1!N20,2) = " N","-",LEFT(List1!N20,2))</f>
        <v xml:space="preserve"> 4</v>
      </c>
      <c r="O20" s="10" t="str">
        <f>IF(LEFT(List1!O20,2) = " N","-",LEFT(List1!O20,2))</f>
        <v xml:space="preserve"> 5</v>
      </c>
      <c r="P20" s="10" t="str">
        <f>IF(LEFT(List1!P20,2) = " N","-",LEFT(List1!P20,2))</f>
        <v>-</v>
      </c>
      <c r="Q20" s="10" t="str">
        <f>IF(LEFT(List1!Q20,2) = " N","-",LEFT(List1!Q20,2))</f>
        <v xml:space="preserve"> 4</v>
      </c>
      <c r="R20" s="10" t="str">
        <f>IF(LEFT(List1!R20,2) = " N","-",LEFT(List1!R20,2))</f>
        <v>-</v>
      </c>
      <c r="S20" s="10" t="str">
        <f>IF(LEFT(List1!S20,2) = " N","-",LEFT(List1!S20,2))</f>
        <v xml:space="preserve"> 4</v>
      </c>
      <c r="T20" s="10" t="str">
        <f>IF(LEFT(List1!T20,2) = " N","-",LEFT(List1!T20,2))</f>
        <v xml:space="preserve"> 5</v>
      </c>
      <c r="U20" s="10" t="str">
        <f>IF(LEFT(List1!U20,2) = " N","-",LEFT(List1!U20,2))</f>
        <v xml:space="preserve"> 5</v>
      </c>
      <c r="V20" s="10" t="str">
        <f>IF(LEFT(List1!V20,2) = " N","-",LEFT(List1!V20,2))</f>
        <v>-</v>
      </c>
      <c r="W20" s="10" t="str">
        <f>IF(LEFT(List1!W20,2) = " N","-",LEFT(List1!W20,2))</f>
        <v xml:space="preserve"> 4</v>
      </c>
      <c r="X20" s="10" t="str">
        <f>List1!X20</f>
        <v xml:space="preserve"> V současnosti bez opatření </v>
      </c>
      <c r="Y20" s="13" t="str">
        <f>List1!Y20</f>
        <v xml:space="preserve"> </v>
      </c>
    </row>
    <row r="21" spans="1:25" x14ac:dyDescent="0.25">
      <c r="A21" s="10">
        <f>List1!A21</f>
        <v>25</v>
      </c>
      <c r="B21" s="10">
        <f>List1!B21</f>
        <v>284</v>
      </c>
      <c r="C21" s="11" t="str">
        <f>List1!C21</f>
        <v xml:space="preserve"> Acer platanoides                                                                                                                          </v>
      </c>
      <c r="D21" s="10" t="str">
        <f>List1!D21</f>
        <v xml:space="preserve"> Ker, skupina keru </v>
      </c>
      <c r="E21" s="10" t="str">
        <f>List1!E21</f>
        <v xml:space="preserve"> netrnity </v>
      </c>
      <c r="F21" s="12" t="str">
        <f>LEFT(List1!F21,7)</f>
        <v xml:space="preserve">       </v>
      </c>
      <c r="G21" s="10">
        <f>List1!G21</f>
        <v>1</v>
      </c>
      <c r="H21" s="10" t="str">
        <f>List1!H21</f>
        <v xml:space="preserve">          1.5 </v>
      </c>
      <c r="I21" s="10" t="str">
        <f>IF(LEFT(List1!I21,2) = " N","-",LEFT(List1!I21,2))</f>
        <v xml:space="preserve"> 2</v>
      </c>
      <c r="J21" s="10" t="str">
        <f>IF(LEFT(List1!J21,2) = " N","-",LEFT(List1!J21,2))</f>
        <v>-</v>
      </c>
      <c r="K21" s="10" t="str">
        <f>IF(LEFT(List1!K21,2) = " N","-",LEFT(List1!K21,2))</f>
        <v>-</v>
      </c>
      <c r="L21" s="10" t="str">
        <f>List1!L21</f>
        <v xml:space="preserve">       </v>
      </c>
      <c r="M21" s="10" t="str">
        <f>IF(LEFT(List1!M21,2) = " N","-",LEFT(List1!M21,2))</f>
        <v>-</v>
      </c>
      <c r="N21" s="10" t="str">
        <f>IF(LEFT(List1!N21,2) = " N","-",LEFT(List1!N21,2))</f>
        <v xml:space="preserve"> 4</v>
      </c>
      <c r="O21" s="10" t="str">
        <f>IF(LEFT(List1!O21,2) = " N","-",LEFT(List1!O21,2))</f>
        <v xml:space="preserve"> 3</v>
      </c>
      <c r="P21" s="10" t="str">
        <f>IF(LEFT(List1!P21,2) = " N","-",LEFT(List1!P21,2))</f>
        <v>-</v>
      </c>
      <c r="Q21" s="10" t="str">
        <f>IF(LEFT(List1!Q21,2) = " N","-",LEFT(List1!Q21,2))</f>
        <v xml:space="preserve"> 3</v>
      </c>
      <c r="R21" s="10" t="str">
        <f>IF(LEFT(List1!R21,2) = " N","-",LEFT(List1!R21,2))</f>
        <v>-</v>
      </c>
      <c r="S21" s="10" t="str">
        <f>IF(LEFT(List1!S21,2) = " N","-",LEFT(List1!S21,2))</f>
        <v xml:space="preserve"> 2</v>
      </c>
      <c r="T21" s="10" t="str">
        <f>IF(LEFT(List1!T21,2) = " N","-",LEFT(List1!T21,2))</f>
        <v xml:space="preserve"> 5</v>
      </c>
      <c r="U21" s="10" t="str">
        <f>IF(LEFT(List1!U21,2) = " N","-",LEFT(List1!U21,2))</f>
        <v xml:space="preserve"> 2</v>
      </c>
      <c r="V21" s="10" t="str">
        <f>IF(LEFT(List1!V21,2) = " N","-",LEFT(List1!V21,2))</f>
        <v>-</v>
      </c>
      <c r="W21" s="10" t="str">
        <f>IF(LEFT(List1!W21,2) = " N","-",LEFT(List1!W21,2))</f>
        <v xml:space="preserve"> 2</v>
      </c>
      <c r="X21" s="10" t="str">
        <f>List1!X21</f>
        <v xml:space="preserve"> V současnosti bez opatření </v>
      </c>
      <c r="Y21" s="13" t="str">
        <f>List1!Y21</f>
        <v xml:space="preserve"> </v>
      </c>
    </row>
    <row r="22" spans="1:25" x14ac:dyDescent="0.25">
      <c r="A22" s="10">
        <f>List1!A22</f>
        <v>26</v>
      </c>
      <c r="B22" s="10">
        <f>List1!B22</f>
        <v>285</v>
      </c>
      <c r="C22" s="11" t="str">
        <f>List1!C22</f>
        <v xml:space="preserve"> Acer platanoides, carpinus betulus                                                                                                        </v>
      </c>
      <c r="D22" s="10" t="str">
        <f>List1!D22</f>
        <v xml:space="preserve"> Zivy plot         </v>
      </c>
      <c r="E22" s="10" t="str">
        <f>List1!E22</f>
        <v xml:space="preserve"> netrnity </v>
      </c>
      <c r="F22" s="12" t="str">
        <f>LEFT(List1!F22,7)</f>
        <v xml:space="preserve">  15.87</v>
      </c>
      <c r="G22" s="10">
        <f>List1!G22</f>
        <v>1</v>
      </c>
      <c r="H22" s="10" t="str">
        <f>List1!H22</f>
        <v xml:space="preserve">              </v>
      </c>
      <c r="I22" s="10" t="str">
        <f>IF(LEFT(List1!I22,2) = " N","-",LEFT(List1!I22,2))</f>
        <v>-</v>
      </c>
      <c r="J22" s="10" t="str">
        <f>IF(LEFT(List1!J22,2) = " N","-",LEFT(List1!J22,2))</f>
        <v xml:space="preserve"> 2</v>
      </c>
      <c r="K22" s="10" t="str">
        <f>IF(LEFT(List1!K22,2) = " N","-",LEFT(List1!K22,2))</f>
        <v xml:space="preserve"> 3</v>
      </c>
      <c r="L22" s="10" t="str">
        <f>List1!L22</f>
        <v xml:space="preserve">  10.0 </v>
      </c>
      <c r="M22" s="10" t="str">
        <f>IF(LEFT(List1!M22,2) = " N","-",LEFT(List1!M22,2))</f>
        <v>-</v>
      </c>
      <c r="N22" s="10" t="str">
        <f>IF(LEFT(List1!N22,2) = " N","-",LEFT(List1!N22,2))</f>
        <v xml:space="preserve"> 4</v>
      </c>
      <c r="O22" s="10" t="str">
        <f>IF(LEFT(List1!O22,2) = " N","-",LEFT(List1!O22,2))</f>
        <v xml:space="preserve"> 4</v>
      </c>
      <c r="P22" s="10" t="str">
        <f>IF(LEFT(List1!P22,2) = " N","-",LEFT(List1!P22,2))</f>
        <v>-</v>
      </c>
      <c r="Q22" s="10" t="str">
        <f>IF(LEFT(List1!Q22,2) = " N","-",LEFT(List1!Q22,2))</f>
        <v xml:space="preserve"> 4</v>
      </c>
      <c r="R22" s="10" t="str">
        <f>IF(LEFT(List1!R22,2) = " N","-",LEFT(List1!R22,2))</f>
        <v>-</v>
      </c>
      <c r="S22" s="10" t="str">
        <f>IF(LEFT(List1!S22,2) = " N","-",LEFT(List1!S22,2))</f>
        <v xml:space="preserve"> 4</v>
      </c>
      <c r="T22" s="10" t="str">
        <f>IF(LEFT(List1!T22,2) = " N","-",LEFT(List1!T22,2))</f>
        <v xml:space="preserve"> 5</v>
      </c>
      <c r="U22" s="10" t="str">
        <f>IF(LEFT(List1!U22,2) = " N","-",LEFT(List1!U22,2))</f>
        <v xml:space="preserve"> 4</v>
      </c>
      <c r="V22" s="10" t="str">
        <f>IF(LEFT(List1!V22,2) = " N","-",LEFT(List1!V22,2))</f>
        <v>-</v>
      </c>
      <c r="W22" s="10" t="str">
        <f>IF(LEFT(List1!W22,2) = " N","-",LEFT(List1!W22,2))</f>
        <v xml:space="preserve"> 4</v>
      </c>
      <c r="X22" s="10" t="str">
        <f>List1!X22</f>
        <v xml:space="preserve"> V současnosti bez opatření </v>
      </c>
      <c r="Y22" s="13" t="str">
        <f>List1!Y22</f>
        <v xml:space="preserve"> </v>
      </c>
    </row>
    <row r="23" spans="1:25" x14ac:dyDescent="0.25">
      <c r="A23" s="10">
        <f>List1!A23</f>
        <v>27</v>
      </c>
      <c r="B23" s="10">
        <f>List1!B23</f>
        <v>286</v>
      </c>
      <c r="C23" s="11" t="str">
        <f>List1!C23</f>
        <v xml:space="preserve"> Carpinus betulus                                                                                                                          </v>
      </c>
      <c r="D23" s="10" t="str">
        <f>List1!D23</f>
        <v xml:space="preserve"> Zivy plot         </v>
      </c>
      <c r="E23" s="10" t="str">
        <f>List1!E23</f>
        <v xml:space="preserve"> netrnity </v>
      </c>
      <c r="F23" s="12" t="str">
        <f>LEFT(List1!F23,7)</f>
        <v xml:space="preserve">  67.95</v>
      </c>
      <c r="G23" s="10">
        <f>List1!G23</f>
        <v>1</v>
      </c>
      <c r="H23" s="10" t="str">
        <f>List1!H23</f>
        <v xml:space="preserve">              </v>
      </c>
      <c r="I23" s="10" t="str">
        <f>IF(LEFT(List1!I23,2) = " N","-",LEFT(List1!I23,2))</f>
        <v>-</v>
      </c>
      <c r="J23" s="10" t="str">
        <f>IF(LEFT(List1!J23,2) = " N","-",LEFT(List1!J23,2))</f>
        <v xml:space="preserve"> 2</v>
      </c>
      <c r="K23" s="10" t="str">
        <f>IF(LEFT(List1!K23,2) = " N","-",LEFT(List1!K23,2))</f>
        <v xml:space="preserve"> 3</v>
      </c>
      <c r="L23" s="10" t="str">
        <f>List1!L23</f>
        <v xml:space="preserve">  34.2 </v>
      </c>
      <c r="M23" s="10" t="str">
        <f>IF(LEFT(List1!M23,2) = " N","-",LEFT(List1!M23,2))</f>
        <v>-</v>
      </c>
      <c r="N23" s="10" t="str">
        <f>IF(LEFT(List1!N23,2) = " N","-",LEFT(List1!N23,2))</f>
        <v xml:space="preserve"> 4</v>
      </c>
      <c r="O23" s="10" t="str">
        <f>IF(LEFT(List1!O23,2) = " N","-",LEFT(List1!O23,2))</f>
        <v xml:space="preserve"> 4</v>
      </c>
      <c r="P23" s="10" t="str">
        <f>IF(LEFT(List1!P23,2) = " N","-",LEFT(List1!P23,2))</f>
        <v>-</v>
      </c>
      <c r="Q23" s="10" t="str">
        <f>IF(LEFT(List1!Q23,2) = " N","-",LEFT(List1!Q23,2))</f>
        <v xml:space="preserve"> 4</v>
      </c>
      <c r="R23" s="10" t="str">
        <f>IF(LEFT(List1!R23,2) = " N","-",LEFT(List1!R23,2))</f>
        <v>-</v>
      </c>
      <c r="S23" s="10" t="str">
        <f>IF(LEFT(List1!S23,2) = " N","-",LEFT(List1!S23,2))</f>
        <v xml:space="preserve"> 4</v>
      </c>
      <c r="T23" s="10" t="str">
        <f>IF(LEFT(List1!T23,2) = " N","-",LEFT(List1!T23,2))</f>
        <v xml:space="preserve"> 5</v>
      </c>
      <c r="U23" s="10" t="str">
        <f>IF(LEFT(List1!U23,2) = " N","-",LEFT(List1!U23,2))</f>
        <v xml:space="preserve"> 4</v>
      </c>
      <c r="V23" s="10" t="str">
        <f>IF(LEFT(List1!V23,2) = " N","-",LEFT(List1!V23,2))</f>
        <v>-</v>
      </c>
      <c r="W23" s="10" t="str">
        <f>IF(LEFT(List1!W23,2) = " N","-",LEFT(List1!W23,2))</f>
        <v xml:space="preserve"> 4</v>
      </c>
      <c r="X23" s="10" t="str">
        <f>List1!X23</f>
        <v xml:space="preserve"> V současnosti bez opatření </v>
      </c>
      <c r="Y23" s="13" t="str">
        <f>List1!Y23</f>
        <v xml:space="preserve"> </v>
      </c>
    </row>
    <row r="24" spans="1:25" x14ac:dyDescent="0.25">
      <c r="A24" s="10">
        <f>List1!A24</f>
        <v>28</v>
      </c>
      <c r="B24" s="10">
        <f>List1!B24</f>
        <v>287</v>
      </c>
      <c r="C24" s="11" t="str">
        <f>List1!C24</f>
        <v xml:space="preserve"> Juniperus x media                                                                                                                         </v>
      </c>
      <c r="D24" s="10" t="str">
        <f>List1!D24</f>
        <v xml:space="preserve"> Ker, skupina keru </v>
      </c>
      <c r="E24" s="10" t="str">
        <f>List1!E24</f>
        <v xml:space="preserve"> netrnity </v>
      </c>
      <c r="F24" s="12" t="str">
        <f>LEFT(List1!F24,7)</f>
        <v xml:space="preserve">  19.62</v>
      </c>
      <c r="G24" s="10">
        <f>List1!G24</f>
        <v>1</v>
      </c>
      <c r="H24" s="10" t="str">
        <f>List1!H24</f>
        <v xml:space="preserve">          4.0 </v>
      </c>
      <c r="I24" s="10" t="str">
        <f>IF(LEFT(List1!I24,2) = " N","-",LEFT(List1!I24,2))</f>
        <v xml:space="preserve"> 3</v>
      </c>
      <c r="J24" s="10" t="str">
        <f>IF(LEFT(List1!J24,2) = " N","-",LEFT(List1!J24,2))</f>
        <v>-</v>
      </c>
      <c r="K24" s="10" t="str">
        <f>IF(LEFT(List1!K24,2) = " N","-",LEFT(List1!K24,2))</f>
        <v>-</v>
      </c>
      <c r="L24" s="10" t="str">
        <f>List1!L24</f>
        <v xml:space="preserve">       </v>
      </c>
      <c r="M24" s="10" t="str">
        <f>IF(LEFT(List1!M24,2) = " N","-",LEFT(List1!M24,2))</f>
        <v>-</v>
      </c>
      <c r="N24" s="10" t="str">
        <f>IF(LEFT(List1!N24,2) = " N","-",LEFT(List1!N24,2))</f>
        <v xml:space="preserve"> 4</v>
      </c>
      <c r="O24" s="10" t="str">
        <f>IF(LEFT(List1!O24,2) = " N","-",LEFT(List1!O24,2))</f>
        <v xml:space="preserve"> 4</v>
      </c>
      <c r="P24" s="10" t="str">
        <f>IF(LEFT(List1!P24,2) = " N","-",LEFT(List1!P24,2))</f>
        <v>-</v>
      </c>
      <c r="Q24" s="10" t="str">
        <f>IF(LEFT(List1!Q24,2) = " N","-",LEFT(List1!Q24,2))</f>
        <v xml:space="preserve"> 4</v>
      </c>
      <c r="R24" s="10" t="str">
        <f>IF(LEFT(List1!R24,2) = " N","-",LEFT(List1!R24,2))</f>
        <v>-</v>
      </c>
      <c r="S24" s="10" t="str">
        <f>IF(LEFT(List1!S24,2) = " N","-",LEFT(List1!S24,2))</f>
        <v xml:space="preserve"> 3</v>
      </c>
      <c r="T24" s="10" t="str">
        <f>IF(LEFT(List1!T24,2) = " N","-",LEFT(List1!T24,2))</f>
        <v xml:space="preserve"> 5</v>
      </c>
      <c r="U24" s="10" t="str">
        <f>IF(LEFT(List1!U24,2) = " N","-",LEFT(List1!U24,2))</f>
        <v xml:space="preserve"> 3</v>
      </c>
      <c r="V24" s="10" t="str">
        <f>IF(LEFT(List1!V24,2) = " N","-",LEFT(List1!V24,2))</f>
        <v>-</v>
      </c>
      <c r="W24" s="10" t="str">
        <f>IF(LEFT(List1!W24,2) = " N","-",LEFT(List1!W24,2))</f>
        <v xml:space="preserve"> 4</v>
      </c>
      <c r="X24" s="10" t="str">
        <f>List1!X24</f>
        <v xml:space="preserve"> V současnosti bez opatření </v>
      </c>
      <c r="Y24" s="13" t="str">
        <f>List1!Y24</f>
        <v xml:space="preserve"> </v>
      </c>
    </row>
    <row r="25" spans="1:25" x14ac:dyDescent="0.25">
      <c r="A25" s="10">
        <f>List1!A25</f>
        <v>53</v>
      </c>
      <c r="B25" s="10">
        <f>List1!B25</f>
        <v>312</v>
      </c>
      <c r="C25" s="11" t="str">
        <f>List1!C25</f>
        <v xml:space="preserve"> Thuja occidentalis, chamaecyparis lawsoniana                                                                                              </v>
      </c>
      <c r="D25" s="10" t="str">
        <f>List1!D25</f>
        <v xml:space="preserve"> Ker, skupina keru </v>
      </c>
      <c r="E25" s="10" t="str">
        <f>List1!E25</f>
        <v xml:space="preserve"> netrnity </v>
      </c>
      <c r="F25" s="12" t="str">
        <f>LEFT(List1!F25,7)</f>
        <v xml:space="preserve">   9.03</v>
      </c>
      <c r="G25" s="10">
        <f>List1!G25</f>
        <v>1</v>
      </c>
      <c r="H25" s="10" t="str">
        <f>List1!H25</f>
        <v xml:space="preserve">          2.0 </v>
      </c>
      <c r="I25" s="10" t="str">
        <f>IF(LEFT(List1!I25,2) = " N","-",LEFT(List1!I25,2))</f>
        <v xml:space="preserve"> 1</v>
      </c>
      <c r="J25" s="10" t="str">
        <f>IF(LEFT(List1!J25,2) = " N","-",LEFT(List1!J25,2))</f>
        <v>-</v>
      </c>
      <c r="K25" s="10" t="str">
        <f>IF(LEFT(List1!K25,2) = " N","-",LEFT(List1!K25,2))</f>
        <v>-</v>
      </c>
      <c r="L25" s="10" t="str">
        <f>List1!L25</f>
        <v xml:space="preserve">       </v>
      </c>
      <c r="M25" s="10" t="str">
        <f>IF(LEFT(List1!M25,2) = " N","-",LEFT(List1!M25,2))</f>
        <v>-</v>
      </c>
      <c r="N25" s="10" t="str">
        <f>IF(LEFT(List1!N25,2) = " N","-",LEFT(List1!N25,2))</f>
        <v xml:space="preserve"> 4</v>
      </c>
      <c r="O25" s="10" t="str">
        <f>IF(LEFT(List1!O25,2) = " N","-",LEFT(List1!O25,2))</f>
        <v xml:space="preserve"> 4</v>
      </c>
      <c r="P25" s="10" t="str">
        <f>IF(LEFT(List1!P25,2) = " N","-",LEFT(List1!P25,2))</f>
        <v>-</v>
      </c>
      <c r="Q25" s="10" t="str">
        <f>IF(LEFT(List1!Q25,2) = " N","-",LEFT(List1!Q25,2))</f>
        <v xml:space="preserve"> 3</v>
      </c>
      <c r="R25" s="10" t="str">
        <f>IF(LEFT(List1!R25,2) = " N","-",LEFT(List1!R25,2))</f>
        <v>-</v>
      </c>
      <c r="S25" s="10" t="str">
        <f>IF(LEFT(List1!S25,2) = " N","-",LEFT(List1!S25,2))</f>
        <v xml:space="preserve"> 3</v>
      </c>
      <c r="T25" s="10" t="str">
        <f>IF(LEFT(List1!T25,2) = " N","-",LEFT(List1!T25,2))</f>
        <v xml:space="preserve"> 5</v>
      </c>
      <c r="U25" s="10" t="str">
        <f>IF(LEFT(List1!U25,2) = " N","-",LEFT(List1!U25,2))</f>
        <v xml:space="preserve"> 3</v>
      </c>
      <c r="V25" s="10" t="str">
        <f>IF(LEFT(List1!V25,2) = " N","-",LEFT(List1!V25,2))</f>
        <v>-</v>
      </c>
      <c r="W25" s="10" t="str">
        <f>IF(LEFT(List1!W25,2) = " N","-",LEFT(List1!W25,2))</f>
        <v xml:space="preserve"> 4</v>
      </c>
      <c r="X25" s="10" t="str">
        <f>List1!X25</f>
        <v xml:space="preserve"> V současnosti bez opatření </v>
      </c>
      <c r="Y25" s="13" t="str">
        <f>List1!Y25</f>
        <v xml:space="preserve"> </v>
      </c>
    </row>
    <row r="26" spans="1:25" x14ac:dyDescent="0.25">
      <c r="A26" s="10">
        <f>List1!A26</f>
        <v>54</v>
      </c>
      <c r="B26" s="10">
        <f>List1!B26</f>
        <v>313</v>
      </c>
      <c r="C26" s="11" t="str">
        <f>List1!C26</f>
        <v xml:space="preserve"> Hybiscus syrianicus, thuja occidentalis                                                                                                   </v>
      </c>
      <c r="D26" s="10" t="str">
        <f>List1!D26</f>
        <v xml:space="preserve"> Ker, skupina keru </v>
      </c>
      <c r="E26" s="10" t="str">
        <f>List1!E26</f>
        <v xml:space="preserve"> netrnity </v>
      </c>
      <c r="F26" s="12" t="str">
        <f>LEFT(List1!F26,7)</f>
        <v xml:space="preserve">   5.77</v>
      </c>
      <c r="G26" s="10">
        <f>List1!G26</f>
        <v>1</v>
      </c>
      <c r="H26" s="10" t="str">
        <f>List1!H26</f>
        <v xml:space="preserve">          3.0 </v>
      </c>
      <c r="I26" s="10" t="str">
        <f>IF(LEFT(List1!I26,2) = " N","-",LEFT(List1!I26,2))</f>
        <v xml:space="preserve"> 2</v>
      </c>
      <c r="J26" s="10" t="str">
        <f>IF(LEFT(List1!J26,2) = " N","-",LEFT(List1!J26,2))</f>
        <v>-</v>
      </c>
      <c r="K26" s="10" t="str">
        <f>IF(LEFT(List1!K26,2) = " N","-",LEFT(List1!K26,2))</f>
        <v>-</v>
      </c>
      <c r="L26" s="10" t="str">
        <f>List1!L26</f>
        <v xml:space="preserve">       </v>
      </c>
      <c r="M26" s="10" t="str">
        <f>IF(LEFT(List1!M26,2) = " N","-",LEFT(List1!M26,2))</f>
        <v>-</v>
      </c>
      <c r="N26" s="10" t="str">
        <f>IF(LEFT(List1!N26,2) = " N","-",LEFT(List1!N26,2))</f>
        <v xml:space="preserve"> 4</v>
      </c>
      <c r="O26" s="10" t="str">
        <f>IF(LEFT(List1!O26,2) = " N","-",LEFT(List1!O26,2))</f>
        <v xml:space="preserve"> 3</v>
      </c>
      <c r="P26" s="10" t="str">
        <f>IF(LEFT(List1!P26,2) = " N","-",LEFT(List1!P26,2))</f>
        <v>-</v>
      </c>
      <c r="Q26" s="10" t="str">
        <f>IF(LEFT(List1!Q26,2) = " N","-",LEFT(List1!Q26,2))</f>
        <v xml:space="preserve"> 3</v>
      </c>
      <c r="R26" s="10" t="str">
        <f>IF(LEFT(List1!R26,2) = " N","-",LEFT(List1!R26,2))</f>
        <v>-</v>
      </c>
      <c r="S26" s="10" t="str">
        <f>IF(LEFT(List1!S26,2) = " N","-",LEFT(List1!S26,2))</f>
        <v xml:space="preserve"> 3</v>
      </c>
      <c r="T26" s="10" t="str">
        <f>IF(LEFT(List1!T26,2) = " N","-",LEFT(List1!T26,2))</f>
        <v xml:space="preserve"> 5</v>
      </c>
      <c r="U26" s="10" t="str">
        <f>IF(LEFT(List1!U26,2) = " N","-",LEFT(List1!U26,2))</f>
        <v xml:space="preserve"> 3</v>
      </c>
      <c r="V26" s="10" t="str">
        <f>IF(LEFT(List1!V26,2) = " N","-",LEFT(List1!V26,2))</f>
        <v>-</v>
      </c>
      <c r="W26" s="10" t="str">
        <f>IF(LEFT(List1!W26,2) = " N","-",LEFT(List1!W26,2))</f>
        <v xml:space="preserve"> 4</v>
      </c>
      <c r="X26" s="10" t="str">
        <f>List1!X26</f>
        <v xml:space="preserve"> V současnosti bez opatření </v>
      </c>
      <c r="Y26" s="13" t="str">
        <f>List1!Y26</f>
        <v xml:space="preserve"> </v>
      </c>
    </row>
    <row r="27" spans="1:25" x14ac:dyDescent="0.25">
      <c r="A27" s="10">
        <f>List1!A27</f>
        <v>55</v>
      </c>
      <c r="B27" s="10">
        <f>List1!B27</f>
        <v>314</v>
      </c>
      <c r="C27" s="11" t="str">
        <f>List1!C27</f>
        <v xml:space="preserve"> Juniperus sabina                                                                                                                          </v>
      </c>
      <c r="D27" s="10" t="str">
        <f>List1!D27</f>
        <v xml:space="preserve"> Ker, skupina keru </v>
      </c>
      <c r="E27" s="10" t="str">
        <f>List1!E27</f>
        <v xml:space="preserve"> netrnity </v>
      </c>
      <c r="F27" s="12" t="str">
        <f>LEFT(List1!F27,7)</f>
        <v xml:space="preserve">  20.94</v>
      </c>
      <c r="G27" s="10">
        <f>List1!G27</f>
        <v>1</v>
      </c>
      <c r="H27" s="10" t="str">
        <f>List1!H27</f>
        <v xml:space="preserve">          1.5 </v>
      </c>
      <c r="I27" s="10" t="str">
        <f>IF(LEFT(List1!I27,2) = " N","-",LEFT(List1!I27,2))</f>
        <v xml:space="preserve"> 3</v>
      </c>
      <c r="J27" s="10" t="str">
        <f>IF(LEFT(List1!J27,2) = " N","-",LEFT(List1!J27,2))</f>
        <v>-</v>
      </c>
      <c r="K27" s="10" t="str">
        <f>IF(LEFT(List1!K27,2) = " N","-",LEFT(List1!K27,2))</f>
        <v>-</v>
      </c>
      <c r="L27" s="10" t="str">
        <f>List1!L27</f>
        <v xml:space="preserve">       </v>
      </c>
      <c r="M27" s="10" t="str">
        <f>IF(LEFT(List1!M27,2) = " N","-",LEFT(List1!M27,2))</f>
        <v>-</v>
      </c>
      <c r="N27" s="10" t="str">
        <f>IF(LEFT(List1!N27,2) = " N","-",LEFT(List1!N27,2))</f>
        <v xml:space="preserve"> 4</v>
      </c>
      <c r="O27" s="10" t="str">
        <f>IF(LEFT(List1!O27,2) = " N","-",LEFT(List1!O27,2))</f>
        <v xml:space="preserve"> 3</v>
      </c>
      <c r="P27" s="10" t="str">
        <f>IF(LEFT(List1!P27,2) = " N","-",LEFT(List1!P27,2))</f>
        <v>-</v>
      </c>
      <c r="Q27" s="10" t="str">
        <f>IF(LEFT(List1!Q27,2) = " N","-",LEFT(List1!Q27,2))</f>
        <v xml:space="preserve"> 3</v>
      </c>
      <c r="R27" s="10" t="str">
        <f>IF(LEFT(List1!R27,2) = " N","-",LEFT(List1!R27,2))</f>
        <v>-</v>
      </c>
      <c r="S27" s="10" t="str">
        <f>IF(LEFT(List1!S27,2) = " N","-",LEFT(List1!S27,2))</f>
        <v xml:space="preserve"> 2</v>
      </c>
      <c r="T27" s="10" t="str">
        <f>IF(LEFT(List1!T27,2) = " N","-",LEFT(List1!T27,2))</f>
        <v xml:space="preserve"> 5</v>
      </c>
      <c r="U27" s="10" t="str">
        <f>IF(LEFT(List1!U27,2) = " N","-",LEFT(List1!U27,2))</f>
        <v xml:space="preserve"> 2</v>
      </c>
      <c r="V27" s="10" t="str">
        <f>IF(LEFT(List1!V27,2) = " N","-",LEFT(List1!V27,2))</f>
        <v>-</v>
      </c>
      <c r="W27" s="10" t="str">
        <f>IF(LEFT(List1!W27,2) = " N","-",LEFT(List1!W27,2))</f>
        <v xml:space="preserve"> 3</v>
      </c>
      <c r="X27" s="10" t="str">
        <f>List1!X27</f>
        <v xml:space="preserve"> V současnosti bez opatření </v>
      </c>
      <c r="Y27" s="13" t="str">
        <f>List1!Y27</f>
        <v xml:space="preserve"> </v>
      </c>
    </row>
    <row r="28" spans="1:25" x14ac:dyDescent="0.25">
      <c r="A28" s="10">
        <f>List1!A28</f>
        <v>56</v>
      </c>
      <c r="B28" s="10">
        <f>List1!B28</f>
        <v>315</v>
      </c>
      <c r="C28" s="11" t="str">
        <f>List1!C28</f>
        <v xml:space="preserve"> Juniperus sabina, cotoneaster dammerii                                                                                                    </v>
      </c>
      <c r="D28" s="10" t="str">
        <f>List1!D28</f>
        <v xml:space="preserve"> Ker, skupina keru </v>
      </c>
      <c r="E28" s="10" t="str">
        <f>List1!E28</f>
        <v xml:space="preserve"> netrnity </v>
      </c>
      <c r="F28" s="12" t="str">
        <f>LEFT(List1!F28,7)</f>
        <v xml:space="preserve">  10.96</v>
      </c>
      <c r="G28" s="10">
        <f>List1!G28</f>
        <v>1</v>
      </c>
      <c r="H28" s="10" t="str">
        <f>List1!H28</f>
        <v xml:space="preserve">          3.0 </v>
      </c>
      <c r="I28" s="10" t="str">
        <f>IF(LEFT(List1!I28,2) = " N","-",LEFT(List1!I28,2))</f>
        <v xml:space="preserve"> 3</v>
      </c>
      <c r="J28" s="10" t="str">
        <f>IF(LEFT(List1!J28,2) = " N","-",LEFT(List1!J28,2))</f>
        <v>-</v>
      </c>
      <c r="K28" s="10" t="str">
        <f>IF(LEFT(List1!K28,2) = " N","-",LEFT(List1!K28,2))</f>
        <v>-</v>
      </c>
      <c r="L28" s="10" t="str">
        <f>List1!L28</f>
        <v xml:space="preserve">       </v>
      </c>
      <c r="M28" s="10" t="str">
        <f>IF(LEFT(List1!M28,2) = " N","-",LEFT(List1!M28,2))</f>
        <v>-</v>
      </c>
      <c r="N28" s="10" t="str">
        <f>IF(LEFT(List1!N28,2) = " N","-",LEFT(List1!N28,2))</f>
        <v xml:space="preserve"> 4</v>
      </c>
      <c r="O28" s="10" t="str">
        <f>IF(LEFT(List1!O28,2) = " N","-",LEFT(List1!O28,2))</f>
        <v xml:space="preserve"> 3</v>
      </c>
      <c r="P28" s="10" t="str">
        <f>IF(LEFT(List1!P28,2) = " N","-",LEFT(List1!P28,2))</f>
        <v>-</v>
      </c>
      <c r="Q28" s="10" t="str">
        <f>IF(LEFT(List1!Q28,2) = " N","-",LEFT(List1!Q28,2))</f>
        <v xml:space="preserve"> 4</v>
      </c>
      <c r="R28" s="10" t="str">
        <f>IF(LEFT(List1!R28,2) = " N","-",LEFT(List1!R28,2))</f>
        <v>-</v>
      </c>
      <c r="S28" s="10" t="str">
        <f>IF(LEFT(List1!S28,2) = " N","-",LEFT(List1!S28,2))</f>
        <v xml:space="preserve"> 3</v>
      </c>
      <c r="T28" s="10" t="str">
        <f>IF(LEFT(List1!T28,2) = " N","-",LEFT(List1!T28,2))</f>
        <v xml:space="preserve"> 5</v>
      </c>
      <c r="U28" s="10" t="str">
        <f>IF(LEFT(List1!U28,2) = " N","-",LEFT(List1!U28,2))</f>
        <v xml:space="preserve"> 4</v>
      </c>
      <c r="V28" s="10" t="str">
        <f>IF(LEFT(List1!V28,2) = " N","-",LEFT(List1!V28,2))</f>
        <v>-</v>
      </c>
      <c r="W28" s="10" t="str">
        <f>IF(LEFT(List1!W28,2) = " N","-",LEFT(List1!W28,2))</f>
        <v xml:space="preserve"> 4</v>
      </c>
      <c r="X28" s="10" t="str">
        <f>List1!X28</f>
        <v xml:space="preserve"> V současnosti bez opatření </v>
      </c>
      <c r="Y28" s="13" t="str">
        <f>List1!Y28</f>
        <v xml:space="preserve"> </v>
      </c>
    </row>
    <row r="29" spans="1:25" x14ac:dyDescent="0.25">
      <c r="A29" s="10">
        <f>List1!A29</f>
        <v>57</v>
      </c>
      <c r="B29" s="10">
        <f>List1!B29</f>
        <v>316</v>
      </c>
      <c r="C29" s="11" t="str">
        <f>List1!C29</f>
        <v xml:space="preserve"> Berberis thunbergii                                                                                                                       </v>
      </c>
      <c r="D29" s="10" t="str">
        <f>List1!D29</f>
        <v xml:space="preserve"> Ker, skupina keru </v>
      </c>
      <c r="E29" s="10" t="str">
        <f>List1!E29</f>
        <v xml:space="preserve"> trnity   </v>
      </c>
      <c r="F29" s="12" t="str">
        <f>LEFT(List1!F29,7)</f>
        <v xml:space="preserve">  11.42</v>
      </c>
      <c r="G29" s="10">
        <f>List1!G29</f>
        <v>1</v>
      </c>
      <c r="H29" s="10" t="str">
        <f>List1!H29</f>
        <v xml:space="preserve">          1.5 </v>
      </c>
      <c r="I29" s="10" t="str">
        <f>IF(LEFT(List1!I29,2) = " N","-",LEFT(List1!I29,2))</f>
        <v xml:space="preserve"> 1</v>
      </c>
      <c r="J29" s="10" t="str">
        <f>IF(LEFT(List1!J29,2) = " N","-",LEFT(List1!J29,2))</f>
        <v>-</v>
      </c>
      <c r="K29" s="10" t="str">
        <f>IF(LEFT(List1!K29,2) = " N","-",LEFT(List1!K29,2))</f>
        <v>-</v>
      </c>
      <c r="L29" s="10" t="str">
        <f>List1!L29</f>
        <v xml:space="preserve">       </v>
      </c>
      <c r="M29" s="10" t="str">
        <f>IF(LEFT(List1!M29,2) = " N","-",LEFT(List1!M29,2))</f>
        <v>-</v>
      </c>
      <c r="N29" s="10" t="str">
        <f>IF(LEFT(List1!N29,2) = " N","-",LEFT(List1!N29,2))</f>
        <v xml:space="preserve"> 5</v>
      </c>
      <c r="O29" s="10" t="str">
        <f>IF(LEFT(List1!O29,2) = " N","-",LEFT(List1!O29,2))</f>
        <v xml:space="preserve"> 4</v>
      </c>
      <c r="P29" s="10" t="str">
        <f>IF(LEFT(List1!P29,2) = " N","-",LEFT(List1!P29,2))</f>
        <v>-</v>
      </c>
      <c r="Q29" s="10" t="str">
        <f>IF(LEFT(List1!Q29,2) = " N","-",LEFT(List1!Q29,2))</f>
        <v xml:space="preserve"> 4</v>
      </c>
      <c r="R29" s="10" t="str">
        <f>IF(LEFT(List1!R29,2) = " N","-",LEFT(List1!R29,2))</f>
        <v>-</v>
      </c>
      <c r="S29" s="10" t="str">
        <f>IF(LEFT(List1!S29,2) = " N","-",LEFT(List1!S29,2))</f>
        <v xml:space="preserve"> 4</v>
      </c>
      <c r="T29" s="10" t="str">
        <f>IF(LEFT(List1!T29,2) = " N","-",LEFT(List1!T29,2))</f>
        <v xml:space="preserve"> 5</v>
      </c>
      <c r="U29" s="10" t="str">
        <f>IF(LEFT(List1!U29,2) = " N","-",LEFT(List1!U29,2))</f>
        <v xml:space="preserve"> 5</v>
      </c>
      <c r="V29" s="10" t="str">
        <f>IF(LEFT(List1!V29,2) = " N","-",LEFT(List1!V29,2))</f>
        <v>-</v>
      </c>
      <c r="W29" s="10" t="str">
        <f>IF(LEFT(List1!W29,2) = " N","-",LEFT(List1!W29,2))</f>
        <v xml:space="preserve"> 4</v>
      </c>
      <c r="X29" s="10" t="str">
        <f>List1!X29</f>
        <v xml:space="preserve"> V současnosti bez opatření </v>
      </c>
      <c r="Y29" s="13" t="str">
        <f>List1!Y29</f>
        <v xml:space="preserve"> </v>
      </c>
    </row>
    <row r="30" spans="1:25" x14ac:dyDescent="0.25">
      <c r="A30" s="10">
        <f>List1!A30</f>
        <v>82</v>
      </c>
      <c r="B30" s="10">
        <f>List1!B30</f>
        <v>341</v>
      </c>
      <c r="C30" s="11" t="str">
        <f>List1!C30</f>
        <v xml:space="preserve"> Sorbus aucuparia                                                                                                                          </v>
      </c>
      <c r="D30" s="10" t="str">
        <f>List1!D30</f>
        <v xml:space="preserve"> Ker, skupina keru </v>
      </c>
      <c r="E30" s="10" t="str">
        <f>List1!E30</f>
        <v xml:space="preserve"> netrnity </v>
      </c>
      <c r="F30" s="12" t="str">
        <f>LEFT(List1!F30,7)</f>
        <v xml:space="preserve">       </v>
      </c>
      <c r="G30" s="10">
        <f>List1!G30</f>
        <v>2</v>
      </c>
      <c r="H30" s="10" t="str">
        <f>List1!H30</f>
        <v xml:space="preserve">          7.0 </v>
      </c>
      <c r="I30" s="10" t="str">
        <f>IF(LEFT(List1!I30,2) = " N","-",LEFT(List1!I30,2))</f>
        <v xml:space="preserve"> 3</v>
      </c>
      <c r="J30" s="10" t="str">
        <f>IF(LEFT(List1!J30,2) = " N","-",LEFT(List1!J30,2))</f>
        <v>-</v>
      </c>
      <c r="K30" s="10" t="str">
        <f>IF(LEFT(List1!K30,2) = " N","-",LEFT(List1!K30,2))</f>
        <v>-</v>
      </c>
      <c r="L30" s="10" t="str">
        <f>List1!L30</f>
        <v xml:space="preserve">       </v>
      </c>
      <c r="M30" s="10" t="str">
        <f>IF(LEFT(List1!M30,2) = " N","-",LEFT(List1!M30,2))</f>
        <v>-</v>
      </c>
      <c r="N30" s="10" t="str">
        <f>IF(LEFT(List1!N30,2) = " N","-",LEFT(List1!N30,2))</f>
        <v xml:space="preserve"> 3</v>
      </c>
      <c r="O30" s="10" t="str">
        <f>IF(LEFT(List1!O30,2) = " N","-",LEFT(List1!O30,2))</f>
        <v xml:space="preserve"> 3</v>
      </c>
      <c r="P30" s="10" t="str">
        <f>IF(LEFT(List1!P30,2) = " N","-",LEFT(List1!P30,2))</f>
        <v>-</v>
      </c>
      <c r="Q30" s="10" t="str">
        <f>IF(LEFT(List1!Q30,2) = " N","-",LEFT(List1!Q30,2))</f>
        <v xml:space="preserve"> 3</v>
      </c>
      <c r="R30" s="10" t="str">
        <f>IF(LEFT(List1!R30,2) = " N","-",LEFT(List1!R30,2))</f>
        <v>-</v>
      </c>
      <c r="S30" s="10" t="str">
        <f>IF(LEFT(List1!S30,2) = " N","-",LEFT(List1!S30,2))</f>
        <v xml:space="preserve"> 3</v>
      </c>
      <c r="T30" s="10" t="str">
        <f>IF(LEFT(List1!T30,2) = " N","-",LEFT(List1!T30,2))</f>
        <v xml:space="preserve"> 5</v>
      </c>
      <c r="U30" s="10" t="str">
        <f>IF(LEFT(List1!U30,2) = " N","-",LEFT(List1!U30,2))</f>
        <v xml:space="preserve"> 2</v>
      </c>
      <c r="V30" s="10" t="str">
        <f>IF(LEFT(List1!V30,2) = " N","-",LEFT(List1!V30,2))</f>
        <v>-</v>
      </c>
      <c r="W30" s="10" t="str">
        <f>IF(LEFT(List1!W30,2) = " N","-",LEFT(List1!W30,2))</f>
        <v xml:space="preserve"> 3</v>
      </c>
      <c r="X30" s="10" t="str">
        <f>List1!X30</f>
        <v xml:space="preserve"> V současnosti bez opatření </v>
      </c>
      <c r="Y30" s="13" t="str">
        <f>List1!Y30</f>
        <v xml:space="preserve"> </v>
      </c>
    </row>
    <row r="31" spans="1:25" x14ac:dyDescent="0.25">
      <c r="A31" s="10">
        <f>List1!A31</f>
        <v>92</v>
      </c>
      <c r="B31" s="10">
        <f>List1!B31</f>
        <v>351</v>
      </c>
      <c r="C31" s="11" t="str">
        <f>List1!C31</f>
        <v xml:space="preserve"> Prunus domestica, prunus avium                                                                                                            </v>
      </c>
      <c r="D31" s="10" t="str">
        <f>List1!D31</f>
        <v xml:space="preserve"> Ker, skupina keru </v>
      </c>
      <c r="E31" s="10" t="str">
        <f>List1!E31</f>
        <v xml:space="preserve"> netrnity </v>
      </c>
      <c r="F31" s="12" t="str">
        <f>LEFT(List1!F31,7)</f>
        <v xml:space="preserve">  40.57</v>
      </c>
      <c r="G31" s="10">
        <f>List1!G31</f>
        <v>1</v>
      </c>
      <c r="H31" s="10" t="str">
        <f>List1!H31</f>
        <v xml:space="preserve">          6.0 </v>
      </c>
      <c r="I31" s="10" t="str">
        <f>IF(LEFT(List1!I31,2) = " N","-",LEFT(List1!I31,2))</f>
        <v xml:space="preserve"> 3</v>
      </c>
      <c r="J31" s="10" t="str">
        <f>IF(LEFT(List1!J31,2) = " N","-",LEFT(List1!J31,2))</f>
        <v>-</v>
      </c>
      <c r="K31" s="10" t="str">
        <f>IF(LEFT(List1!K31,2) = " N","-",LEFT(List1!K31,2))</f>
        <v>-</v>
      </c>
      <c r="L31" s="10" t="str">
        <f>List1!L31</f>
        <v xml:space="preserve">       </v>
      </c>
      <c r="M31" s="10" t="str">
        <f>IF(LEFT(List1!M31,2) = " N","-",LEFT(List1!M31,2))</f>
        <v>-</v>
      </c>
      <c r="N31" s="10" t="str">
        <f>IF(LEFT(List1!N31,2) = " N","-",LEFT(List1!N31,2))</f>
        <v xml:space="preserve"> 4</v>
      </c>
      <c r="O31" s="10" t="str">
        <f>IF(LEFT(List1!O31,2) = " N","-",LEFT(List1!O31,2))</f>
        <v xml:space="preserve"> 4</v>
      </c>
      <c r="P31" s="10" t="str">
        <f>IF(LEFT(List1!P31,2) = " N","-",LEFT(List1!P31,2))</f>
        <v>-</v>
      </c>
      <c r="Q31" s="10" t="str">
        <f>IF(LEFT(List1!Q31,2) = " N","-",LEFT(List1!Q31,2))</f>
        <v xml:space="preserve"> 5</v>
      </c>
      <c r="R31" s="10" t="str">
        <f>IF(LEFT(List1!R31,2) = " N","-",LEFT(List1!R31,2))</f>
        <v>-</v>
      </c>
      <c r="S31" s="10" t="str">
        <f>IF(LEFT(List1!S31,2) = " N","-",LEFT(List1!S31,2))</f>
        <v xml:space="preserve"> 3</v>
      </c>
      <c r="T31" s="10" t="str">
        <f>IF(LEFT(List1!T31,2) = " N","-",LEFT(List1!T31,2))</f>
        <v xml:space="preserve"> 5</v>
      </c>
      <c r="U31" s="10" t="str">
        <f>IF(LEFT(List1!U31,2) = " N","-",LEFT(List1!U31,2))</f>
        <v xml:space="preserve"> 3</v>
      </c>
      <c r="V31" s="10" t="str">
        <f>IF(LEFT(List1!V31,2) = " N","-",LEFT(List1!V31,2))</f>
        <v>-</v>
      </c>
      <c r="W31" s="10" t="str">
        <f>IF(LEFT(List1!W31,2) = " N","-",LEFT(List1!W31,2))</f>
        <v xml:space="preserve"> 4</v>
      </c>
      <c r="X31" s="10" t="str">
        <f>List1!X31</f>
        <v xml:space="preserve"> V současnosti bez opatření </v>
      </c>
      <c r="Y31" s="13" t="str">
        <f>List1!Y31</f>
        <v xml:space="preserve"> </v>
      </c>
    </row>
    <row r="32" spans="1:25" x14ac:dyDescent="0.25">
      <c r="A32" s="10">
        <f>List1!A32</f>
        <v>94</v>
      </c>
      <c r="B32" s="10">
        <f>List1!B32</f>
        <v>353</v>
      </c>
      <c r="C32" s="11" t="str">
        <f>List1!C32</f>
        <v xml:space="preserve"> Juniperus x media, thuja occidentalis                                                                                                     </v>
      </c>
      <c r="D32" s="10" t="str">
        <f>List1!D32</f>
        <v xml:space="preserve"> Ker, skupina keru </v>
      </c>
      <c r="E32" s="10" t="str">
        <f>List1!E32</f>
        <v xml:space="preserve"> netrnity </v>
      </c>
      <c r="F32" s="12" t="str">
        <f>LEFT(List1!F32,7)</f>
        <v xml:space="preserve">  60.50</v>
      </c>
      <c r="G32" s="10">
        <f>List1!G32</f>
        <v>1</v>
      </c>
      <c r="H32" s="10" t="str">
        <f>List1!H32</f>
        <v xml:space="preserve">          6.0 </v>
      </c>
      <c r="I32" s="10" t="str">
        <f>IF(LEFT(List1!I32,2) = " N","-",LEFT(List1!I32,2))</f>
        <v xml:space="preserve"> 3</v>
      </c>
      <c r="J32" s="10" t="str">
        <f>IF(LEFT(List1!J32,2) = " N","-",LEFT(List1!J32,2))</f>
        <v>-</v>
      </c>
      <c r="K32" s="10" t="str">
        <f>IF(LEFT(List1!K32,2) = " N","-",LEFT(List1!K32,2))</f>
        <v>-</v>
      </c>
      <c r="L32" s="10" t="str">
        <f>List1!L32</f>
        <v xml:space="preserve">       </v>
      </c>
      <c r="M32" s="10" t="str">
        <f>IF(LEFT(List1!M32,2) = " N","-",LEFT(List1!M32,2))</f>
        <v>-</v>
      </c>
      <c r="N32" s="10" t="str">
        <f>IF(LEFT(List1!N32,2) = " N","-",LEFT(List1!N32,2))</f>
        <v xml:space="preserve"> 4</v>
      </c>
      <c r="O32" s="10" t="str">
        <f>IF(LEFT(List1!O32,2) = " N","-",LEFT(List1!O32,2))</f>
        <v xml:space="preserve"> 3</v>
      </c>
      <c r="P32" s="10" t="str">
        <f>IF(LEFT(List1!P32,2) = " N","-",LEFT(List1!P32,2))</f>
        <v>-</v>
      </c>
      <c r="Q32" s="10" t="str">
        <f>IF(LEFT(List1!Q32,2) = " N","-",LEFT(List1!Q32,2))</f>
        <v xml:space="preserve"> 3</v>
      </c>
      <c r="R32" s="10" t="str">
        <f>IF(LEFT(List1!R32,2) = " N","-",LEFT(List1!R32,2))</f>
        <v>-</v>
      </c>
      <c r="S32" s="10" t="str">
        <f>IF(LEFT(List1!S32,2) = " N","-",LEFT(List1!S32,2))</f>
        <v xml:space="preserve"> 3</v>
      </c>
      <c r="T32" s="10" t="str">
        <f>IF(LEFT(List1!T32,2) = " N","-",LEFT(List1!T32,2))</f>
        <v xml:space="preserve"> 5</v>
      </c>
      <c r="U32" s="10" t="str">
        <f>IF(LEFT(List1!U32,2) = " N","-",LEFT(List1!U32,2))</f>
        <v xml:space="preserve"> 3</v>
      </c>
      <c r="V32" s="10" t="str">
        <f>IF(LEFT(List1!V32,2) = " N","-",LEFT(List1!V32,2))</f>
        <v>-</v>
      </c>
      <c r="W32" s="10" t="str">
        <f>IF(LEFT(List1!W32,2) = " N","-",LEFT(List1!W32,2))</f>
        <v xml:space="preserve"> 4</v>
      </c>
      <c r="X32" s="10" t="str">
        <f>List1!X32</f>
        <v xml:space="preserve"> V současnosti bez opatření </v>
      </c>
      <c r="Y32" s="13" t="str">
        <f>List1!Y32</f>
        <v xml:space="preserve"> </v>
      </c>
    </row>
    <row r="33" spans="1:25" x14ac:dyDescent="0.25">
      <c r="A33" s="10">
        <f>List1!A33</f>
        <v>96</v>
      </c>
      <c r="B33" s="10">
        <f>List1!B33</f>
        <v>355</v>
      </c>
      <c r="C33" s="11" t="str">
        <f>List1!C33</f>
        <v xml:space="preserve"> Juniperus sabina, thuja occidentalis, juniperus x media                                                                                   </v>
      </c>
      <c r="D33" s="10" t="str">
        <f>List1!D33</f>
        <v xml:space="preserve"> Ker, skupina keru </v>
      </c>
      <c r="E33" s="10" t="str">
        <f>List1!E33</f>
        <v xml:space="preserve"> netrnity </v>
      </c>
      <c r="F33" s="12" t="str">
        <f>LEFT(List1!F33,7)</f>
        <v xml:space="preserve"> 136.71</v>
      </c>
      <c r="G33" s="10">
        <f>List1!G33</f>
        <v>1</v>
      </c>
      <c r="H33" s="10" t="str">
        <f>List1!H33</f>
        <v xml:space="preserve">          6.0 </v>
      </c>
      <c r="I33" s="10" t="str">
        <f>IF(LEFT(List1!I33,2) = " N","-",LEFT(List1!I33,2))</f>
        <v xml:space="preserve"> 3</v>
      </c>
      <c r="J33" s="10" t="str">
        <f>IF(LEFT(List1!J33,2) = " N","-",LEFT(List1!J33,2))</f>
        <v>-</v>
      </c>
      <c r="K33" s="10" t="str">
        <f>IF(LEFT(List1!K33,2) = " N","-",LEFT(List1!K33,2))</f>
        <v>-</v>
      </c>
      <c r="L33" s="10" t="str">
        <f>List1!L33</f>
        <v xml:space="preserve">       </v>
      </c>
      <c r="M33" s="10" t="str">
        <f>IF(LEFT(List1!M33,2) = " N","-",LEFT(List1!M33,2))</f>
        <v>-</v>
      </c>
      <c r="N33" s="10" t="str">
        <f>IF(LEFT(List1!N33,2) = " N","-",LEFT(List1!N33,2))</f>
        <v xml:space="preserve"> 4</v>
      </c>
      <c r="O33" s="10" t="str">
        <f>IF(LEFT(List1!O33,2) = " N","-",LEFT(List1!O33,2))</f>
        <v xml:space="preserve"> 3</v>
      </c>
      <c r="P33" s="10" t="str">
        <f>IF(LEFT(List1!P33,2) = " N","-",LEFT(List1!P33,2))</f>
        <v>-</v>
      </c>
      <c r="Q33" s="10" t="str">
        <f>IF(LEFT(List1!Q33,2) = " N","-",LEFT(List1!Q33,2))</f>
        <v xml:space="preserve"> 3</v>
      </c>
      <c r="R33" s="10" t="str">
        <f>IF(LEFT(List1!R33,2) = " N","-",LEFT(List1!R33,2))</f>
        <v>-</v>
      </c>
      <c r="S33" s="10" t="str">
        <f>IF(LEFT(List1!S33,2) = " N","-",LEFT(List1!S33,2))</f>
        <v xml:space="preserve"> 2</v>
      </c>
      <c r="T33" s="10" t="str">
        <f>IF(LEFT(List1!T33,2) = " N","-",LEFT(List1!T33,2))</f>
        <v xml:space="preserve"> 5</v>
      </c>
      <c r="U33" s="10" t="str">
        <f>IF(LEFT(List1!U33,2) = " N","-",LEFT(List1!U33,2))</f>
        <v xml:space="preserve"> 3</v>
      </c>
      <c r="V33" s="10" t="str">
        <f>IF(LEFT(List1!V33,2) = " N","-",LEFT(List1!V33,2))</f>
        <v>-</v>
      </c>
      <c r="W33" s="10" t="str">
        <f>IF(LEFT(List1!W33,2) = " N","-",LEFT(List1!W33,2))</f>
        <v xml:space="preserve"> 4</v>
      </c>
      <c r="X33" s="10" t="str">
        <f>List1!X33</f>
        <v xml:space="preserve"> V současnosti bez opatření </v>
      </c>
      <c r="Y33" s="13" t="str">
        <f>List1!Y33</f>
        <v xml:space="preserve"> </v>
      </c>
    </row>
    <row r="34" spans="1:25" x14ac:dyDescent="0.25">
      <c r="A34" s="10">
        <f>List1!A34</f>
        <v>97</v>
      </c>
      <c r="B34" s="10">
        <f>List1!B34</f>
        <v>356</v>
      </c>
      <c r="C34" s="11" t="str">
        <f>List1!C34</f>
        <v xml:space="preserve"> Picea glauca 'Conica'                                                                                                                     </v>
      </c>
      <c r="D34" s="10" t="str">
        <f>List1!D34</f>
        <v xml:space="preserve"> Ker, skupina keru </v>
      </c>
      <c r="E34" s="10" t="str">
        <f>List1!E34</f>
        <v xml:space="preserve"> netrnity </v>
      </c>
      <c r="F34" s="12" t="str">
        <f>LEFT(List1!F34,7)</f>
        <v xml:space="preserve">       </v>
      </c>
      <c r="G34" s="10">
        <f>List1!G34</f>
        <v>1</v>
      </c>
      <c r="H34" s="10" t="str">
        <f>List1!H34</f>
        <v xml:space="preserve">          2.5 </v>
      </c>
      <c r="I34" s="10" t="str">
        <f>IF(LEFT(List1!I34,2) = " N","-",LEFT(List1!I34,2))</f>
        <v xml:space="preserve"> 2</v>
      </c>
      <c r="J34" s="10" t="str">
        <f>IF(LEFT(List1!J34,2) = " N","-",LEFT(List1!J34,2))</f>
        <v>-</v>
      </c>
      <c r="K34" s="10" t="str">
        <f>IF(LEFT(List1!K34,2) = " N","-",LEFT(List1!K34,2))</f>
        <v>-</v>
      </c>
      <c r="L34" s="10" t="str">
        <f>List1!L34</f>
        <v xml:space="preserve">       </v>
      </c>
      <c r="M34" s="10" t="str">
        <f>IF(LEFT(List1!M34,2) = " N","-",LEFT(List1!M34,2))</f>
        <v>-</v>
      </c>
      <c r="N34" s="10" t="str">
        <f>IF(LEFT(List1!N34,2) = " N","-",LEFT(List1!N34,2))</f>
        <v xml:space="preserve"> 4</v>
      </c>
      <c r="O34" s="10" t="str">
        <f>IF(LEFT(List1!O34,2) = " N","-",LEFT(List1!O34,2))</f>
        <v xml:space="preserve"> 4</v>
      </c>
      <c r="P34" s="10" t="str">
        <f>IF(LEFT(List1!P34,2) = " N","-",LEFT(List1!P34,2))</f>
        <v>-</v>
      </c>
      <c r="Q34" s="10" t="str">
        <f>IF(LEFT(List1!Q34,2) = " N","-",LEFT(List1!Q34,2))</f>
        <v xml:space="preserve"> 3</v>
      </c>
      <c r="R34" s="10" t="str">
        <f>IF(LEFT(List1!R34,2) = " N","-",LEFT(List1!R34,2))</f>
        <v>-</v>
      </c>
      <c r="S34" s="10" t="str">
        <f>IF(LEFT(List1!S34,2) = " N","-",LEFT(List1!S34,2))</f>
        <v xml:space="preserve"> 4</v>
      </c>
      <c r="T34" s="10" t="str">
        <f>IF(LEFT(List1!T34,2) = " N","-",LEFT(List1!T34,2))</f>
        <v xml:space="preserve"> 5</v>
      </c>
      <c r="U34" s="10" t="str">
        <f>IF(LEFT(List1!U34,2) = " N","-",LEFT(List1!U34,2))</f>
        <v xml:space="preserve"> 3</v>
      </c>
      <c r="V34" s="10" t="str">
        <f>IF(LEFT(List1!V34,2) = " N","-",LEFT(List1!V34,2))</f>
        <v>-</v>
      </c>
      <c r="W34" s="10" t="str">
        <f>IF(LEFT(List1!W34,2) = " N","-",LEFT(List1!W34,2))</f>
        <v xml:space="preserve"> 4</v>
      </c>
      <c r="X34" s="10" t="str">
        <f>List1!X34</f>
        <v xml:space="preserve"> V současnosti bez opatření </v>
      </c>
      <c r="Y34" s="13" t="str">
        <f>List1!Y34</f>
        <v xml:space="preserve"> </v>
      </c>
    </row>
    <row r="35" spans="1:25" x14ac:dyDescent="0.25">
      <c r="A35" s="10">
        <f>List1!A35</f>
        <v>100</v>
      </c>
      <c r="B35" s="10">
        <f>List1!B35</f>
        <v>359</v>
      </c>
      <c r="C35" s="11" t="str">
        <f>List1!C35</f>
        <v xml:space="preserve"> Thuja occidentalis                                                                                                                        </v>
      </c>
      <c r="D35" s="10" t="str">
        <f>List1!D35</f>
        <v xml:space="preserve"> Ker, skupina keru </v>
      </c>
      <c r="E35" s="10" t="str">
        <f>List1!E35</f>
        <v xml:space="preserve"> netrnity </v>
      </c>
      <c r="F35" s="12" t="str">
        <f>LEFT(List1!F35,7)</f>
        <v xml:space="preserve">       </v>
      </c>
      <c r="G35" s="10">
        <f>List1!G35</f>
        <v>1</v>
      </c>
      <c r="H35" s="10" t="str">
        <f>List1!H35</f>
        <v xml:space="preserve">          5.0 </v>
      </c>
      <c r="I35" s="10" t="str">
        <f>IF(LEFT(List1!I35,2) = " N","-",LEFT(List1!I35,2))</f>
        <v xml:space="preserve"> 3</v>
      </c>
      <c r="J35" s="10" t="str">
        <f>IF(LEFT(List1!J35,2) = " N","-",LEFT(List1!J35,2))</f>
        <v>-</v>
      </c>
      <c r="K35" s="10" t="str">
        <f>IF(LEFT(List1!K35,2) = " N","-",LEFT(List1!K35,2))</f>
        <v>-</v>
      </c>
      <c r="L35" s="10" t="str">
        <f>List1!L35</f>
        <v xml:space="preserve">       </v>
      </c>
      <c r="M35" s="10" t="str">
        <f>IF(LEFT(List1!M35,2) = " N","-",LEFT(List1!M35,2))</f>
        <v>-</v>
      </c>
      <c r="N35" s="10" t="str">
        <f>IF(LEFT(List1!N35,2) = " N","-",LEFT(List1!N35,2))</f>
        <v xml:space="preserve"> 5</v>
      </c>
      <c r="O35" s="10" t="str">
        <f>IF(LEFT(List1!O35,2) = " N","-",LEFT(List1!O35,2))</f>
        <v xml:space="preserve"> 4</v>
      </c>
      <c r="P35" s="10" t="str">
        <f>IF(LEFT(List1!P35,2) = " N","-",LEFT(List1!P35,2))</f>
        <v>-</v>
      </c>
      <c r="Q35" s="10" t="str">
        <f>IF(LEFT(List1!Q35,2) = " N","-",LEFT(List1!Q35,2))</f>
        <v xml:space="preserve"> 4</v>
      </c>
      <c r="R35" s="10" t="str">
        <f>IF(LEFT(List1!R35,2) = " N","-",LEFT(List1!R35,2))</f>
        <v>-</v>
      </c>
      <c r="S35" s="10" t="str">
        <f>IF(LEFT(List1!S35,2) = " N","-",LEFT(List1!S35,2))</f>
        <v xml:space="preserve"> 3</v>
      </c>
      <c r="T35" s="10" t="str">
        <f>IF(LEFT(List1!T35,2) = " N","-",LEFT(List1!T35,2))</f>
        <v xml:space="preserve"> 5</v>
      </c>
      <c r="U35" s="10" t="str">
        <f>IF(LEFT(List1!U35,2) = " N","-",LEFT(List1!U35,2))</f>
        <v xml:space="preserve"> 3</v>
      </c>
      <c r="V35" s="10" t="str">
        <f>IF(LEFT(List1!V35,2) = " N","-",LEFT(List1!V35,2))</f>
        <v>-</v>
      </c>
      <c r="W35" s="10" t="str">
        <f>IF(LEFT(List1!W35,2) = " N","-",LEFT(List1!W35,2))</f>
        <v xml:space="preserve"> 4</v>
      </c>
      <c r="X35" s="10" t="str">
        <f>List1!X35</f>
        <v xml:space="preserve"> V současnosti bez opatření </v>
      </c>
      <c r="Y35" s="13" t="str">
        <f>List1!Y35</f>
        <v xml:space="preserve"> </v>
      </c>
    </row>
    <row r="36" spans="1:25" x14ac:dyDescent="0.25">
      <c r="A36" s="10">
        <f>List1!A36</f>
        <v>103</v>
      </c>
      <c r="B36" s="10">
        <f>List1!B36</f>
        <v>362</v>
      </c>
      <c r="C36" s="11" t="str">
        <f>List1!C36</f>
        <v xml:space="preserve"> Juniperus sabina, spiraea vanhoiteii                                                                                                      </v>
      </c>
      <c r="D36" s="10" t="str">
        <f>List1!D36</f>
        <v xml:space="preserve"> Ker, skupina keru </v>
      </c>
      <c r="E36" s="10" t="str">
        <f>List1!E36</f>
        <v xml:space="preserve"> netrnity </v>
      </c>
      <c r="F36" s="12" t="str">
        <f>LEFT(List1!F36,7)</f>
        <v xml:space="preserve">  46.31</v>
      </c>
      <c r="G36" s="10">
        <f>List1!G36</f>
        <v>1</v>
      </c>
      <c r="H36" s="10" t="str">
        <f>List1!H36</f>
        <v xml:space="preserve">          2.0 </v>
      </c>
      <c r="I36" s="10" t="str">
        <f>IF(LEFT(List1!I36,2) = " N","-",LEFT(List1!I36,2))</f>
        <v xml:space="preserve"> 3</v>
      </c>
      <c r="J36" s="10" t="str">
        <f>IF(LEFT(List1!J36,2) = " N","-",LEFT(List1!J36,2))</f>
        <v>-</v>
      </c>
      <c r="K36" s="10" t="str">
        <f>IF(LEFT(List1!K36,2) = " N","-",LEFT(List1!K36,2))</f>
        <v>-</v>
      </c>
      <c r="L36" s="10" t="str">
        <f>List1!L36</f>
        <v xml:space="preserve">       </v>
      </c>
      <c r="M36" s="10" t="str">
        <f>IF(LEFT(List1!M36,2) = " N","-",LEFT(List1!M36,2))</f>
        <v>-</v>
      </c>
      <c r="N36" s="10" t="str">
        <f>IF(LEFT(List1!N36,2) = " N","-",LEFT(List1!N36,2))</f>
        <v xml:space="preserve"> 4</v>
      </c>
      <c r="O36" s="10" t="str">
        <f>IF(LEFT(List1!O36,2) = " N","-",LEFT(List1!O36,2))</f>
        <v xml:space="preserve"> 4</v>
      </c>
      <c r="P36" s="10" t="str">
        <f>IF(LEFT(List1!P36,2) = " N","-",LEFT(List1!P36,2))</f>
        <v>-</v>
      </c>
      <c r="Q36" s="10" t="str">
        <f>IF(LEFT(List1!Q36,2) = " N","-",LEFT(List1!Q36,2))</f>
        <v xml:space="preserve"> 3</v>
      </c>
      <c r="R36" s="10" t="str">
        <f>IF(LEFT(List1!R36,2) = " N","-",LEFT(List1!R36,2))</f>
        <v>-</v>
      </c>
      <c r="S36" s="10" t="str">
        <f>IF(LEFT(List1!S36,2) = " N","-",LEFT(List1!S36,2))</f>
        <v xml:space="preserve"> 3</v>
      </c>
      <c r="T36" s="10" t="str">
        <f>IF(LEFT(List1!T36,2) = " N","-",LEFT(List1!T36,2))</f>
        <v xml:space="preserve"> 5</v>
      </c>
      <c r="U36" s="10" t="str">
        <f>IF(LEFT(List1!U36,2) = " N","-",LEFT(List1!U36,2))</f>
        <v xml:space="preserve"> 3</v>
      </c>
      <c r="V36" s="10" t="str">
        <f>IF(LEFT(List1!V36,2) = " N","-",LEFT(List1!V36,2))</f>
        <v>-</v>
      </c>
      <c r="W36" s="10" t="str">
        <f>IF(LEFT(List1!W36,2) = " N","-",LEFT(List1!W36,2))</f>
        <v xml:space="preserve"> 4</v>
      </c>
      <c r="X36" s="10" t="str">
        <f>List1!X36</f>
        <v xml:space="preserve"> V současnosti bez opatření </v>
      </c>
      <c r="Y36" s="13" t="str">
        <f>List1!Y36</f>
        <v xml:space="preserve"> </v>
      </c>
    </row>
    <row r="37" spans="1:25" x14ac:dyDescent="0.25">
      <c r="A37" s="10">
        <f>List1!A37</f>
        <v>104</v>
      </c>
      <c r="B37" s="10">
        <f>List1!B37</f>
        <v>363</v>
      </c>
      <c r="C37" s="11" t="str">
        <f>List1!C37</f>
        <v xml:space="preserve"> Spiraea x vanhouttei                                                                                                                      </v>
      </c>
      <c r="D37" s="10" t="str">
        <f>List1!D37</f>
        <v xml:space="preserve"> Ker, skupina keru </v>
      </c>
      <c r="E37" s="10" t="str">
        <f>List1!E37</f>
        <v xml:space="preserve"> netrnity </v>
      </c>
      <c r="F37" s="12" t="str">
        <f>LEFT(List1!F37,7)</f>
        <v xml:space="preserve">       </v>
      </c>
      <c r="G37" s="10">
        <f>List1!G37</f>
        <v>1</v>
      </c>
      <c r="H37" s="10" t="str">
        <f>List1!H37</f>
        <v xml:space="preserve">          2.0 </v>
      </c>
      <c r="I37" s="10" t="str">
        <f>IF(LEFT(List1!I37,2) = " N","-",LEFT(List1!I37,2))</f>
        <v xml:space="preserve"> 2</v>
      </c>
      <c r="J37" s="10" t="str">
        <f>IF(LEFT(List1!J37,2) = " N","-",LEFT(List1!J37,2))</f>
        <v>-</v>
      </c>
      <c r="K37" s="10" t="str">
        <f>IF(LEFT(List1!K37,2) = " N","-",LEFT(List1!K37,2))</f>
        <v>-</v>
      </c>
      <c r="L37" s="10" t="str">
        <f>List1!L37</f>
        <v xml:space="preserve">       </v>
      </c>
      <c r="M37" s="10" t="str">
        <f>IF(LEFT(List1!M37,2) = " N","-",LEFT(List1!M37,2))</f>
        <v>-</v>
      </c>
      <c r="N37" s="10" t="str">
        <f>IF(LEFT(List1!N37,2) = " N","-",LEFT(List1!N37,2))</f>
        <v xml:space="preserve"> 4</v>
      </c>
      <c r="O37" s="10" t="str">
        <f>IF(LEFT(List1!O37,2) = " N","-",LEFT(List1!O37,2))</f>
        <v xml:space="preserve"> 4</v>
      </c>
      <c r="P37" s="10" t="str">
        <f>IF(LEFT(List1!P37,2) = " N","-",LEFT(List1!P37,2))</f>
        <v>-</v>
      </c>
      <c r="Q37" s="10" t="str">
        <f>IF(LEFT(List1!Q37,2) = " N","-",LEFT(List1!Q37,2))</f>
        <v xml:space="preserve"> 4</v>
      </c>
      <c r="R37" s="10" t="str">
        <f>IF(LEFT(List1!R37,2) = " N","-",LEFT(List1!R37,2))</f>
        <v>-</v>
      </c>
      <c r="S37" s="10" t="str">
        <f>IF(LEFT(List1!S37,2) = " N","-",LEFT(List1!S37,2))</f>
        <v xml:space="preserve"> 4</v>
      </c>
      <c r="T37" s="10" t="str">
        <f>IF(LEFT(List1!T37,2) = " N","-",LEFT(List1!T37,2))</f>
        <v xml:space="preserve"> 5</v>
      </c>
      <c r="U37" s="10" t="str">
        <f>IF(LEFT(List1!U37,2) = " N","-",LEFT(List1!U37,2))</f>
        <v xml:space="preserve"> 4</v>
      </c>
      <c r="V37" s="10" t="str">
        <f>IF(LEFT(List1!V37,2) = " N","-",LEFT(List1!V37,2))</f>
        <v>-</v>
      </c>
      <c r="W37" s="10" t="str">
        <f>IF(LEFT(List1!W37,2) = " N","-",LEFT(List1!W37,2))</f>
        <v xml:space="preserve"> 4</v>
      </c>
      <c r="X37" s="10" t="str">
        <f>List1!X37</f>
        <v xml:space="preserve"> V současnosti bez opatření </v>
      </c>
      <c r="Y37" s="13" t="str">
        <f>List1!Y37</f>
        <v xml:space="preserve"> </v>
      </c>
    </row>
    <row r="38" spans="1:25" x14ac:dyDescent="0.25">
      <c r="A38" s="10">
        <f>List1!A38</f>
        <v>105</v>
      </c>
      <c r="B38" s="10">
        <f>List1!B38</f>
        <v>364</v>
      </c>
      <c r="C38" s="11" t="str">
        <f>List1!C38</f>
        <v xml:space="preserve"> Thuja occidentalis                                                                                                                        </v>
      </c>
      <c r="D38" s="10" t="str">
        <f>List1!D38</f>
        <v xml:space="preserve"> Ker, skupina keru </v>
      </c>
      <c r="E38" s="10" t="str">
        <f>List1!E38</f>
        <v xml:space="preserve"> netrnity </v>
      </c>
      <c r="F38" s="12" t="str">
        <f>LEFT(List1!F38,7)</f>
        <v xml:space="preserve">  46.45</v>
      </c>
      <c r="G38" s="10">
        <f>List1!G38</f>
        <v>1</v>
      </c>
      <c r="H38" s="10" t="str">
        <f>List1!H38</f>
        <v xml:space="preserve">          5.0 </v>
      </c>
      <c r="I38" s="10" t="str">
        <f>IF(LEFT(List1!I38,2) = " N","-",LEFT(List1!I38,2))</f>
        <v xml:space="preserve"> 3</v>
      </c>
      <c r="J38" s="10" t="str">
        <f>IF(LEFT(List1!J38,2) = " N","-",LEFT(List1!J38,2))</f>
        <v>-</v>
      </c>
      <c r="K38" s="10" t="str">
        <f>IF(LEFT(List1!K38,2) = " N","-",LEFT(List1!K38,2))</f>
        <v>-</v>
      </c>
      <c r="L38" s="10" t="str">
        <f>List1!L38</f>
        <v xml:space="preserve">       </v>
      </c>
      <c r="M38" s="10" t="str">
        <f>IF(LEFT(List1!M38,2) = " N","-",LEFT(List1!M38,2))</f>
        <v>-</v>
      </c>
      <c r="N38" s="10" t="str">
        <f>IF(LEFT(List1!N38,2) = " N","-",LEFT(List1!N38,2))</f>
        <v xml:space="preserve"> 4</v>
      </c>
      <c r="O38" s="10" t="str">
        <f>IF(LEFT(List1!O38,2) = " N","-",LEFT(List1!O38,2))</f>
        <v xml:space="preserve"> 3</v>
      </c>
      <c r="P38" s="10" t="str">
        <f>IF(LEFT(List1!P38,2) = " N","-",LEFT(List1!P38,2))</f>
        <v>-</v>
      </c>
      <c r="Q38" s="10" t="str">
        <f>IF(LEFT(List1!Q38,2) = " N","-",LEFT(List1!Q38,2))</f>
        <v xml:space="preserve"> 3</v>
      </c>
      <c r="R38" s="10" t="str">
        <f>IF(LEFT(List1!R38,2) = " N","-",LEFT(List1!R38,2))</f>
        <v>-</v>
      </c>
      <c r="S38" s="10" t="str">
        <f>IF(LEFT(List1!S38,2) = " N","-",LEFT(List1!S38,2))</f>
        <v xml:space="preserve"> 3</v>
      </c>
      <c r="T38" s="10" t="str">
        <f>IF(LEFT(List1!T38,2) = " N","-",LEFT(List1!T38,2))</f>
        <v xml:space="preserve"> 5</v>
      </c>
      <c r="U38" s="10" t="str">
        <f>IF(LEFT(List1!U38,2) = " N","-",LEFT(List1!U38,2))</f>
        <v xml:space="preserve"> 3</v>
      </c>
      <c r="V38" s="10" t="str">
        <f>IF(LEFT(List1!V38,2) = " N","-",LEFT(List1!V38,2))</f>
        <v>-</v>
      </c>
      <c r="W38" s="10" t="str">
        <f>IF(LEFT(List1!W38,2) = " N","-",LEFT(List1!W38,2))</f>
        <v xml:space="preserve"> 3</v>
      </c>
      <c r="X38" s="10" t="str">
        <f>List1!X38</f>
        <v xml:space="preserve"> V současnosti bez opatření </v>
      </c>
      <c r="Y38" s="13" t="str">
        <f>List1!Y38</f>
        <v xml:space="preserve"> </v>
      </c>
    </row>
    <row r="39" spans="1:25" x14ac:dyDescent="0.25">
      <c r="A39" s="10">
        <f>List1!A39</f>
        <v>107</v>
      </c>
      <c r="B39" s="10">
        <f>List1!B39</f>
        <v>366</v>
      </c>
      <c r="C39" s="11" t="str">
        <f>List1!C39</f>
        <v xml:space="preserve"> Spiraea x vanhouttei                                                                                                                      </v>
      </c>
      <c r="D39" s="10" t="str">
        <f>List1!D39</f>
        <v xml:space="preserve"> Ker, skupina keru </v>
      </c>
      <c r="E39" s="10" t="str">
        <f>List1!E39</f>
        <v xml:space="preserve"> netrnity </v>
      </c>
      <c r="F39" s="12" t="str">
        <f>LEFT(List1!F39,7)</f>
        <v xml:space="preserve">       </v>
      </c>
      <c r="G39" s="10">
        <f>List1!G39</f>
        <v>1</v>
      </c>
      <c r="H39" s="10" t="str">
        <f>List1!H39</f>
        <v xml:space="preserve">          3.0 </v>
      </c>
      <c r="I39" s="10" t="str">
        <f>IF(LEFT(List1!I39,2) = " N","-",LEFT(List1!I39,2))</f>
        <v xml:space="preserve"> 3</v>
      </c>
      <c r="J39" s="10" t="str">
        <f>IF(LEFT(List1!J39,2) = " N","-",LEFT(List1!J39,2))</f>
        <v>-</v>
      </c>
      <c r="K39" s="10" t="str">
        <f>IF(LEFT(List1!K39,2) = " N","-",LEFT(List1!K39,2))</f>
        <v>-</v>
      </c>
      <c r="L39" s="10" t="str">
        <f>List1!L39</f>
        <v xml:space="preserve">       </v>
      </c>
      <c r="M39" s="10" t="str">
        <f>IF(LEFT(List1!M39,2) = " N","-",LEFT(List1!M39,2))</f>
        <v>-</v>
      </c>
      <c r="N39" s="10" t="str">
        <f>IF(LEFT(List1!N39,2) = " N","-",LEFT(List1!N39,2))</f>
        <v xml:space="preserve"> 5</v>
      </c>
      <c r="O39" s="10" t="str">
        <f>IF(LEFT(List1!O39,2) = " N","-",LEFT(List1!O39,2))</f>
        <v xml:space="preserve"> 5</v>
      </c>
      <c r="P39" s="10" t="str">
        <f>IF(LEFT(List1!P39,2) = " N","-",LEFT(List1!P39,2))</f>
        <v>-</v>
      </c>
      <c r="Q39" s="10" t="str">
        <f>IF(LEFT(List1!Q39,2) = " N","-",LEFT(List1!Q39,2))</f>
        <v xml:space="preserve"> 5</v>
      </c>
      <c r="R39" s="10" t="str">
        <f>IF(LEFT(List1!R39,2) = " N","-",LEFT(List1!R39,2))</f>
        <v>-</v>
      </c>
      <c r="S39" s="10" t="str">
        <f>IF(LEFT(List1!S39,2) = " N","-",LEFT(List1!S39,2))</f>
        <v xml:space="preserve"> 5</v>
      </c>
      <c r="T39" s="10" t="str">
        <f>IF(LEFT(List1!T39,2) = " N","-",LEFT(List1!T39,2))</f>
        <v xml:space="preserve"> 5</v>
      </c>
      <c r="U39" s="10" t="str">
        <f>IF(LEFT(List1!U39,2) = " N","-",LEFT(List1!U39,2))</f>
        <v xml:space="preserve"> 4</v>
      </c>
      <c r="V39" s="10" t="str">
        <f>IF(LEFT(List1!V39,2) = " N","-",LEFT(List1!V39,2))</f>
        <v>-</v>
      </c>
      <c r="W39" s="10" t="str">
        <f>IF(LEFT(List1!W39,2) = " N","-",LEFT(List1!W39,2))</f>
        <v xml:space="preserve"> 5</v>
      </c>
      <c r="X39" s="10" t="str">
        <f>List1!X39</f>
        <v xml:space="preserve"> V současnosti bez opatření </v>
      </c>
      <c r="Y39" s="13" t="str">
        <f>List1!Y39</f>
        <v xml:space="preserve"> </v>
      </c>
    </row>
    <row r="40" spans="1:25" x14ac:dyDescent="0.25">
      <c r="A40" s="10">
        <f>List1!A40</f>
        <v>112</v>
      </c>
      <c r="B40" s="10">
        <f>List1!B40</f>
        <v>371</v>
      </c>
      <c r="C40" s="11" t="str">
        <f>List1!C40</f>
        <v xml:space="preserve"> Picea glauca 'Conica'                                                                                                                     </v>
      </c>
      <c r="D40" s="10" t="str">
        <f>List1!D40</f>
        <v xml:space="preserve"> Ker, skupina keru </v>
      </c>
      <c r="E40" s="10" t="str">
        <f>List1!E40</f>
        <v xml:space="preserve"> netrnity </v>
      </c>
      <c r="F40" s="12" t="str">
        <f>LEFT(List1!F40,7)</f>
        <v xml:space="preserve">       </v>
      </c>
      <c r="G40" s="10">
        <f>List1!G40</f>
        <v>1</v>
      </c>
      <c r="H40" s="10" t="str">
        <f>List1!H40</f>
        <v xml:space="preserve">          3.0 </v>
      </c>
      <c r="I40" s="10" t="str">
        <f>IF(LEFT(List1!I40,2) = " N","-",LEFT(List1!I40,2))</f>
        <v xml:space="preserve"> 2</v>
      </c>
      <c r="J40" s="10" t="str">
        <f>IF(LEFT(List1!J40,2) = " N","-",LEFT(List1!J40,2))</f>
        <v>-</v>
      </c>
      <c r="K40" s="10" t="str">
        <f>IF(LEFT(List1!K40,2) = " N","-",LEFT(List1!K40,2))</f>
        <v>-</v>
      </c>
      <c r="L40" s="10" t="str">
        <f>List1!L40</f>
        <v xml:space="preserve">       </v>
      </c>
      <c r="M40" s="10" t="str">
        <f>IF(LEFT(List1!M40,2) = " N","-",LEFT(List1!M40,2))</f>
        <v>-</v>
      </c>
      <c r="N40" s="10" t="str">
        <f>IF(LEFT(List1!N40,2) = " N","-",LEFT(List1!N40,2))</f>
        <v xml:space="preserve"> 5</v>
      </c>
      <c r="O40" s="10" t="str">
        <f>IF(LEFT(List1!O40,2) = " N","-",LEFT(List1!O40,2))</f>
        <v xml:space="preserve"> 4</v>
      </c>
      <c r="P40" s="10" t="str">
        <f>IF(LEFT(List1!P40,2) = " N","-",LEFT(List1!P40,2))</f>
        <v>-</v>
      </c>
      <c r="Q40" s="10" t="str">
        <f>IF(LEFT(List1!Q40,2) = " N","-",LEFT(List1!Q40,2))</f>
        <v xml:space="preserve"> 4</v>
      </c>
      <c r="R40" s="10" t="str">
        <f>IF(LEFT(List1!R40,2) = " N","-",LEFT(List1!R40,2))</f>
        <v>-</v>
      </c>
      <c r="S40" s="10" t="str">
        <f>IF(LEFT(List1!S40,2) = " N","-",LEFT(List1!S40,2))</f>
        <v xml:space="preserve"> 4</v>
      </c>
      <c r="T40" s="10" t="str">
        <f>IF(LEFT(List1!T40,2) = " N","-",LEFT(List1!T40,2))</f>
        <v xml:space="preserve"> 5</v>
      </c>
      <c r="U40" s="10" t="str">
        <f>IF(LEFT(List1!U40,2) = " N","-",LEFT(List1!U40,2))</f>
        <v xml:space="preserve"> 4</v>
      </c>
      <c r="V40" s="10" t="str">
        <f>IF(LEFT(List1!V40,2) = " N","-",LEFT(List1!V40,2))</f>
        <v>-</v>
      </c>
      <c r="W40" s="10" t="str">
        <f>IF(LEFT(List1!W40,2) = " N","-",LEFT(List1!W40,2))</f>
        <v xml:space="preserve"> 4</v>
      </c>
      <c r="X40" s="10" t="str">
        <f>List1!X40</f>
        <v xml:space="preserve"> V současnosti bez opatření </v>
      </c>
      <c r="Y40" s="13" t="str">
        <f>List1!Y40</f>
        <v xml:space="preserve"> </v>
      </c>
    </row>
    <row r="41" spans="1:25" x14ac:dyDescent="0.25">
      <c r="A41" s="10">
        <f>List1!A41</f>
        <v>132</v>
      </c>
      <c r="B41" s="10">
        <f>List1!B41</f>
        <v>391</v>
      </c>
      <c r="C41" s="11" t="str">
        <f>List1!C41</f>
        <v xml:space="preserve"> Dasiphora fruticosa                                                                                                                       </v>
      </c>
      <c r="D41" s="10" t="str">
        <f>List1!D41</f>
        <v xml:space="preserve"> Zivy plot         </v>
      </c>
      <c r="E41" s="10" t="str">
        <f>List1!E41</f>
        <v xml:space="preserve"> netrnity </v>
      </c>
      <c r="F41" s="12" t="str">
        <f>LEFT(List1!F41,7)</f>
        <v xml:space="preserve">  17.29</v>
      </c>
      <c r="G41" s="10">
        <f>List1!G41</f>
        <v>1</v>
      </c>
      <c r="H41" s="10" t="str">
        <f>List1!H41</f>
        <v xml:space="preserve">              </v>
      </c>
      <c r="I41" s="10" t="str">
        <f>IF(LEFT(List1!I41,2) = " N","-",LEFT(List1!I41,2))</f>
        <v>-</v>
      </c>
      <c r="J41" s="10" t="str">
        <f>IF(LEFT(List1!J41,2) = " N","-",LEFT(List1!J41,2))</f>
        <v xml:space="preserve"> 1</v>
      </c>
      <c r="K41" s="10" t="str">
        <f>IF(LEFT(List1!K41,2) = " N","-",LEFT(List1!K41,2))</f>
        <v xml:space="preserve"> 1</v>
      </c>
      <c r="L41" s="10" t="str">
        <f>List1!L41</f>
        <v xml:space="preserve">  17.1 </v>
      </c>
      <c r="M41" s="10" t="str">
        <f>IF(LEFT(List1!M41,2) = " N","-",LEFT(List1!M41,2))</f>
        <v>-</v>
      </c>
      <c r="N41" s="10" t="str">
        <f>IF(LEFT(List1!N41,2) = " N","-",LEFT(List1!N41,2))</f>
        <v xml:space="preserve"> 5</v>
      </c>
      <c r="O41" s="10" t="str">
        <f>IF(LEFT(List1!O41,2) = " N","-",LEFT(List1!O41,2))</f>
        <v xml:space="preserve"> 5</v>
      </c>
      <c r="P41" s="10" t="str">
        <f>IF(LEFT(List1!P41,2) = " N","-",LEFT(List1!P41,2))</f>
        <v>-</v>
      </c>
      <c r="Q41" s="10" t="str">
        <f>IF(LEFT(List1!Q41,2) = " N","-",LEFT(List1!Q41,2))</f>
        <v xml:space="preserve"> 3</v>
      </c>
      <c r="R41" s="10" t="str">
        <f>IF(LEFT(List1!R41,2) = " N","-",LEFT(List1!R41,2))</f>
        <v>-</v>
      </c>
      <c r="S41" s="10" t="str">
        <f>IF(LEFT(List1!S41,2) = " N","-",LEFT(List1!S41,2))</f>
        <v xml:space="preserve"> 3</v>
      </c>
      <c r="T41" s="10" t="str">
        <f>IF(LEFT(List1!T41,2) = " N","-",LEFT(List1!T41,2))</f>
        <v xml:space="preserve"> 5</v>
      </c>
      <c r="U41" s="10" t="str">
        <f>IF(LEFT(List1!U41,2) = " N","-",LEFT(List1!U41,2))</f>
        <v xml:space="preserve"> 3</v>
      </c>
      <c r="V41" s="10" t="str">
        <f>IF(LEFT(List1!V41,2) = " N","-",LEFT(List1!V41,2))</f>
        <v>-</v>
      </c>
      <c r="W41" s="10" t="str">
        <f>IF(LEFT(List1!W41,2) = " N","-",LEFT(List1!W41,2))</f>
        <v xml:space="preserve"> 5</v>
      </c>
      <c r="X41" s="10" t="str">
        <f>List1!X41</f>
        <v xml:space="preserve"> V současnosti bez opatření </v>
      </c>
      <c r="Y41" s="13" t="str">
        <f>List1!Y41</f>
        <v xml:space="preserve"> </v>
      </c>
    </row>
    <row r="42" spans="1:25" x14ac:dyDescent="0.25">
      <c r="A42" s="10">
        <f>List1!A42</f>
        <v>135</v>
      </c>
      <c r="B42" s="10">
        <f>List1!B42</f>
        <v>394</v>
      </c>
      <c r="C42" s="11" t="str">
        <f>List1!C42</f>
        <v xml:space="preserve"> Salix caprea                                                                                                                              </v>
      </c>
      <c r="D42" s="10" t="str">
        <f>List1!D42</f>
        <v xml:space="preserve"> Ker, skupina keru </v>
      </c>
      <c r="E42" s="10" t="str">
        <f>List1!E42</f>
        <v xml:space="preserve"> trnity   </v>
      </c>
      <c r="F42" s="12" t="str">
        <f>LEFT(List1!F42,7)</f>
        <v xml:space="preserve">       </v>
      </c>
      <c r="G42" s="10">
        <f>List1!G42</f>
        <v>2</v>
      </c>
      <c r="H42" s="10" t="str">
        <f>List1!H42</f>
        <v xml:space="preserve">          6.0 </v>
      </c>
      <c r="I42" s="10" t="str">
        <f>IF(LEFT(List1!I42,2) = " N","-",LEFT(List1!I42,2))</f>
        <v xml:space="preserve"> 3</v>
      </c>
      <c r="J42" s="10" t="str">
        <f>IF(LEFT(List1!J42,2) = " N","-",LEFT(List1!J42,2))</f>
        <v>-</v>
      </c>
      <c r="K42" s="10" t="str">
        <f>IF(LEFT(List1!K42,2) = " N","-",LEFT(List1!K42,2))</f>
        <v>-</v>
      </c>
      <c r="L42" s="10" t="str">
        <f>List1!L42</f>
        <v xml:space="preserve">       </v>
      </c>
      <c r="M42" s="10" t="str">
        <f>IF(LEFT(List1!M42,2) = " N","-",LEFT(List1!M42,2))</f>
        <v xml:space="preserve"> 3</v>
      </c>
      <c r="N42" s="10" t="str">
        <f>IF(LEFT(List1!N42,2) = " N","-",LEFT(List1!N42,2))</f>
        <v xml:space="preserve"> 5</v>
      </c>
      <c r="O42" s="10" t="str">
        <f>IF(LEFT(List1!O42,2) = " N","-",LEFT(List1!O42,2))</f>
        <v xml:space="preserve"> 5</v>
      </c>
      <c r="P42" s="10" t="str">
        <f>IF(LEFT(List1!P42,2) = " N","-",LEFT(List1!P42,2))</f>
        <v xml:space="preserve"> 2</v>
      </c>
      <c r="Q42" s="10" t="str">
        <f>IF(LEFT(List1!Q42,2) = " N","-",LEFT(List1!Q42,2))</f>
        <v xml:space="preserve"> 5</v>
      </c>
      <c r="R42" s="10" t="str">
        <f>IF(LEFT(List1!R42,2) = " N","-",LEFT(List1!R42,2))</f>
        <v>-</v>
      </c>
      <c r="S42" s="10" t="str">
        <f>IF(LEFT(List1!S42,2) = " N","-",LEFT(List1!S42,2))</f>
        <v xml:space="preserve"> 5</v>
      </c>
      <c r="T42" s="10" t="str">
        <f>IF(LEFT(List1!T42,2) = " N","-",LEFT(List1!T42,2))</f>
        <v xml:space="preserve"> 5</v>
      </c>
      <c r="U42" s="10" t="str">
        <f>IF(LEFT(List1!U42,2) = " N","-",LEFT(List1!U42,2))</f>
        <v xml:space="preserve"> 4</v>
      </c>
      <c r="V42" s="10" t="str">
        <f>IF(LEFT(List1!V42,2) = " N","-",LEFT(List1!V42,2))</f>
        <v>-</v>
      </c>
      <c r="W42" s="10" t="str">
        <f>IF(LEFT(List1!W42,2) = " N","-",LEFT(List1!W42,2))</f>
        <v xml:space="preserve"> 4</v>
      </c>
      <c r="X42" s="10" t="str">
        <f>List1!X42</f>
        <v xml:space="preserve"> V současnosti bez opatření </v>
      </c>
      <c r="Y42" s="13" t="str">
        <f>List1!Y42</f>
        <v xml:space="preserve"> </v>
      </c>
    </row>
    <row r="43" spans="1:25" x14ac:dyDescent="0.25">
      <c r="A43" s="10">
        <f>List1!A43</f>
        <v>136</v>
      </c>
      <c r="B43" s="10">
        <f>List1!B43</f>
        <v>395</v>
      </c>
      <c r="C43" s="11" t="str">
        <f>List1!C43</f>
        <v xml:space="preserve"> Rubus idaeus                                                                                                                              </v>
      </c>
      <c r="D43" s="10" t="str">
        <f>List1!D43</f>
        <v xml:space="preserve"> Ker, skupina keru </v>
      </c>
      <c r="E43" s="10" t="str">
        <f>List1!E43</f>
        <v xml:space="preserve"> trnity   </v>
      </c>
      <c r="F43" s="12" t="str">
        <f>LEFT(List1!F43,7)</f>
        <v xml:space="preserve"> 184.21</v>
      </c>
      <c r="G43" s="10">
        <f>List1!G43</f>
        <v>2</v>
      </c>
      <c r="H43" s="10" t="str">
        <f>List1!H43</f>
        <v xml:space="preserve">          1.0 </v>
      </c>
      <c r="I43" s="10" t="str">
        <f>IF(LEFT(List1!I43,2) = " N","-",LEFT(List1!I43,2))</f>
        <v xml:space="preserve"> 3</v>
      </c>
      <c r="J43" s="10" t="str">
        <f>IF(LEFT(List1!J43,2) = " N","-",LEFT(List1!J43,2))</f>
        <v>-</v>
      </c>
      <c r="K43" s="10" t="str">
        <f>IF(LEFT(List1!K43,2) = " N","-",LEFT(List1!K43,2))</f>
        <v>-</v>
      </c>
      <c r="L43" s="10" t="str">
        <f>List1!L43</f>
        <v xml:space="preserve">       </v>
      </c>
      <c r="M43" s="10" t="str">
        <f>IF(LEFT(List1!M43,2) = " N","-",LEFT(List1!M43,2))</f>
        <v>-</v>
      </c>
      <c r="N43" s="10" t="str">
        <f>IF(LEFT(List1!N43,2) = " N","-",LEFT(List1!N43,2))</f>
        <v xml:space="preserve"> 4</v>
      </c>
      <c r="O43" s="10" t="str">
        <f>IF(LEFT(List1!O43,2) = " N","-",LEFT(List1!O43,2))</f>
        <v xml:space="preserve"> 4</v>
      </c>
      <c r="P43" s="10" t="str">
        <f>IF(LEFT(List1!P43,2) = " N","-",LEFT(List1!P43,2))</f>
        <v>-</v>
      </c>
      <c r="Q43" s="10" t="str">
        <f>IF(LEFT(List1!Q43,2) = " N","-",LEFT(List1!Q43,2))</f>
        <v xml:space="preserve"> 2</v>
      </c>
      <c r="R43" s="10" t="str">
        <f>IF(LEFT(List1!R43,2) = " N","-",LEFT(List1!R43,2))</f>
        <v>-</v>
      </c>
      <c r="S43" s="10" t="str">
        <f>IF(LEFT(List1!S43,2) = " N","-",LEFT(List1!S43,2))</f>
        <v xml:space="preserve"> 2</v>
      </c>
      <c r="T43" s="10" t="str">
        <f>IF(LEFT(List1!T43,2) = " N","-",LEFT(List1!T43,2))</f>
        <v xml:space="preserve"> 5</v>
      </c>
      <c r="U43" s="10" t="str">
        <f>IF(LEFT(List1!U43,2) = " N","-",LEFT(List1!U43,2))</f>
        <v xml:space="preserve"> 2</v>
      </c>
      <c r="V43" s="10" t="str">
        <f>IF(LEFT(List1!V43,2) = " N","-",LEFT(List1!V43,2))</f>
        <v>-</v>
      </c>
      <c r="W43" s="10" t="str">
        <f>IF(LEFT(List1!W43,2) = " N","-",LEFT(List1!W43,2))</f>
        <v xml:space="preserve"> 3</v>
      </c>
      <c r="X43" s="10" t="str">
        <f>List1!X43</f>
        <v xml:space="preserve"> V současnosti bez opatření </v>
      </c>
      <c r="Y43" s="13" t="str">
        <f>List1!Y43</f>
        <v xml:space="preserve"> </v>
      </c>
    </row>
    <row r="44" spans="1:25" x14ac:dyDescent="0.25">
      <c r="A44" s="10">
        <f>List1!A44</f>
        <v>140</v>
      </c>
      <c r="B44" s="10">
        <f>List1!B44</f>
        <v>399</v>
      </c>
      <c r="C44" s="11" t="str">
        <f>List1!C44</f>
        <v xml:space="preserve"> Juniperus squamata                                                                                                                        </v>
      </c>
      <c r="D44" s="10" t="str">
        <f>List1!D44</f>
        <v xml:space="preserve"> Ker, skupina keru </v>
      </c>
      <c r="E44" s="10" t="str">
        <f>List1!E44</f>
        <v xml:space="preserve"> netrnity </v>
      </c>
      <c r="F44" s="12" t="str">
        <f>LEFT(List1!F44,7)</f>
        <v xml:space="preserve">       </v>
      </c>
      <c r="G44" s="10">
        <f>List1!G44</f>
        <v>1</v>
      </c>
      <c r="H44" s="10" t="str">
        <f>List1!H44</f>
        <v xml:space="preserve">          3.0 </v>
      </c>
      <c r="I44" s="10" t="str">
        <f>IF(LEFT(List1!I44,2) = " N","-",LEFT(List1!I44,2))</f>
        <v xml:space="preserve"> 2</v>
      </c>
      <c r="J44" s="10" t="str">
        <f>IF(LEFT(List1!J44,2) = " N","-",LEFT(List1!J44,2))</f>
        <v>-</v>
      </c>
      <c r="K44" s="10" t="str">
        <f>IF(LEFT(List1!K44,2) = " N","-",LEFT(List1!K44,2))</f>
        <v>-</v>
      </c>
      <c r="L44" s="10" t="str">
        <f>List1!L44</f>
        <v xml:space="preserve">       </v>
      </c>
      <c r="M44" s="10" t="str">
        <f>IF(LEFT(List1!M44,2) = " N","-",LEFT(List1!M44,2))</f>
        <v>-</v>
      </c>
      <c r="N44" s="10" t="str">
        <f>IF(LEFT(List1!N44,2) = " N","-",LEFT(List1!N44,2))</f>
        <v xml:space="preserve"> 5</v>
      </c>
      <c r="O44" s="10" t="str">
        <f>IF(LEFT(List1!O44,2) = " N","-",LEFT(List1!O44,2))</f>
        <v xml:space="preserve"> 4</v>
      </c>
      <c r="P44" s="10" t="str">
        <f>IF(LEFT(List1!P44,2) = " N","-",LEFT(List1!P44,2))</f>
        <v>-</v>
      </c>
      <c r="Q44" s="10" t="str">
        <f>IF(LEFT(List1!Q44,2) = " N","-",LEFT(List1!Q44,2))</f>
        <v xml:space="preserve"> 3</v>
      </c>
      <c r="R44" s="10" t="str">
        <f>IF(LEFT(List1!R44,2) = " N","-",LEFT(List1!R44,2))</f>
        <v>-</v>
      </c>
      <c r="S44" s="10" t="str">
        <f>IF(LEFT(List1!S44,2) = " N","-",LEFT(List1!S44,2))</f>
        <v xml:space="preserve"> 4</v>
      </c>
      <c r="T44" s="10" t="str">
        <f>IF(LEFT(List1!T44,2) = " N","-",LEFT(List1!T44,2))</f>
        <v xml:space="preserve"> 5</v>
      </c>
      <c r="U44" s="10" t="str">
        <f>IF(LEFT(List1!U44,2) = " N","-",LEFT(List1!U44,2))</f>
        <v xml:space="preserve"> 3</v>
      </c>
      <c r="V44" s="10" t="str">
        <f>IF(LEFT(List1!V44,2) = " N","-",LEFT(List1!V44,2))</f>
        <v>-</v>
      </c>
      <c r="W44" s="10" t="str">
        <f>IF(LEFT(List1!W44,2) = " N","-",LEFT(List1!W44,2))</f>
        <v xml:space="preserve"> 5</v>
      </c>
      <c r="X44" s="10" t="str">
        <f>List1!X44</f>
        <v xml:space="preserve"> V současnosti bez opatření </v>
      </c>
      <c r="Y44" s="13" t="str">
        <f>List1!Y44</f>
        <v xml:space="preserve"> </v>
      </c>
    </row>
    <row r="45" spans="1:25" x14ac:dyDescent="0.25">
      <c r="A45" s="10">
        <f>List1!A45</f>
        <v>142</v>
      </c>
      <c r="B45" s="10">
        <f>List1!B45</f>
        <v>401</v>
      </c>
      <c r="C45" s="11" t="str">
        <f>List1!C45</f>
        <v xml:space="preserve"> Thuja occidentalis                                                                                                                        </v>
      </c>
      <c r="D45" s="10" t="str">
        <f>List1!D45</f>
        <v xml:space="preserve"> Ker, skupina keru </v>
      </c>
      <c r="E45" s="10" t="str">
        <f>List1!E45</f>
        <v xml:space="preserve"> netrnity </v>
      </c>
      <c r="F45" s="12" t="str">
        <f>LEFT(List1!F45,7)</f>
        <v xml:space="preserve">       </v>
      </c>
      <c r="G45" s="10">
        <f>List1!G45</f>
        <v>2</v>
      </c>
      <c r="H45" s="10" t="str">
        <f>List1!H45</f>
        <v xml:space="preserve">          4.0 </v>
      </c>
      <c r="I45" s="10" t="str">
        <f>IF(LEFT(List1!I45,2) = " N","-",LEFT(List1!I45,2))</f>
        <v xml:space="preserve"> 3</v>
      </c>
      <c r="J45" s="10" t="str">
        <f>IF(LEFT(List1!J45,2) = " N","-",LEFT(List1!J45,2))</f>
        <v>-</v>
      </c>
      <c r="K45" s="10" t="str">
        <f>IF(LEFT(List1!K45,2) = " N","-",LEFT(List1!K45,2))</f>
        <v>-</v>
      </c>
      <c r="L45" s="10" t="str">
        <f>List1!L45</f>
        <v xml:space="preserve">       </v>
      </c>
      <c r="M45" s="10" t="str">
        <f>IF(LEFT(List1!M45,2) = " N","-",LEFT(List1!M45,2))</f>
        <v>-</v>
      </c>
      <c r="N45" s="10" t="str">
        <f>IF(LEFT(List1!N45,2) = " N","-",LEFT(List1!N45,2))</f>
        <v xml:space="preserve"> 4</v>
      </c>
      <c r="O45" s="10" t="str">
        <f>IF(LEFT(List1!O45,2) = " N","-",LEFT(List1!O45,2))</f>
        <v xml:space="preserve"> 4</v>
      </c>
      <c r="P45" s="10" t="str">
        <f>IF(LEFT(List1!P45,2) = " N","-",LEFT(List1!P45,2))</f>
        <v>-</v>
      </c>
      <c r="Q45" s="10" t="str">
        <f>IF(LEFT(List1!Q45,2) = " N","-",LEFT(List1!Q45,2))</f>
        <v xml:space="preserve"> 4</v>
      </c>
      <c r="R45" s="10" t="str">
        <f>IF(LEFT(List1!R45,2) = " N","-",LEFT(List1!R45,2))</f>
        <v>-</v>
      </c>
      <c r="S45" s="10" t="str">
        <f>IF(LEFT(List1!S45,2) = " N","-",LEFT(List1!S45,2))</f>
        <v xml:space="preserve"> 3</v>
      </c>
      <c r="T45" s="10" t="str">
        <f>IF(LEFT(List1!T45,2) = " N","-",LEFT(List1!T45,2))</f>
        <v xml:space="preserve"> 4</v>
      </c>
      <c r="U45" s="10" t="str">
        <f>IF(LEFT(List1!U45,2) = " N","-",LEFT(List1!U45,2))</f>
        <v xml:space="preserve"> 3</v>
      </c>
      <c r="V45" s="10" t="str">
        <f>IF(LEFT(List1!V45,2) = " N","-",LEFT(List1!V45,2))</f>
        <v>-</v>
      </c>
      <c r="W45" s="10" t="str">
        <f>IF(LEFT(List1!W45,2) = " N","-",LEFT(List1!W45,2))</f>
        <v xml:space="preserve"> 4</v>
      </c>
      <c r="X45" s="10" t="str">
        <f>List1!X45</f>
        <v xml:space="preserve"> V současnosti bez opatření </v>
      </c>
      <c r="Y45" s="13" t="str">
        <f>List1!Y45</f>
        <v xml:space="preserve"> </v>
      </c>
    </row>
    <row r="46" spans="1:25" x14ac:dyDescent="0.25">
      <c r="A46" s="10">
        <f>List1!A46</f>
        <v>146</v>
      </c>
      <c r="B46" s="10">
        <f>List1!B46</f>
        <v>405</v>
      </c>
      <c r="C46" s="11" t="str">
        <f>List1!C46</f>
        <v xml:space="preserve"> Picea glauca 'Conica'                                                                                                                     </v>
      </c>
      <c r="D46" s="10" t="str">
        <f>List1!D46</f>
        <v xml:space="preserve"> Ker, skupina keru </v>
      </c>
      <c r="E46" s="10" t="str">
        <f>List1!E46</f>
        <v xml:space="preserve"> netrnity </v>
      </c>
      <c r="F46" s="12" t="str">
        <f>LEFT(List1!F46,7)</f>
        <v xml:space="preserve">       </v>
      </c>
      <c r="G46" s="10">
        <f>List1!G46</f>
        <v>1</v>
      </c>
      <c r="H46" s="10" t="str">
        <f>List1!H46</f>
        <v xml:space="preserve">          1.5 </v>
      </c>
      <c r="I46" s="10" t="str">
        <f>IF(LEFT(List1!I46,2) = " N","-",LEFT(List1!I46,2))</f>
        <v xml:space="preserve"> 2</v>
      </c>
      <c r="J46" s="10" t="str">
        <f>IF(LEFT(List1!J46,2) = " N","-",LEFT(List1!J46,2))</f>
        <v>-</v>
      </c>
      <c r="K46" s="10" t="str">
        <f>IF(LEFT(List1!K46,2) = " N","-",LEFT(List1!K46,2))</f>
        <v>-</v>
      </c>
      <c r="L46" s="10" t="str">
        <f>List1!L46</f>
        <v xml:space="preserve">       </v>
      </c>
      <c r="M46" s="10" t="str">
        <f>IF(LEFT(List1!M46,2) = " N","-",LEFT(List1!M46,2))</f>
        <v>-</v>
      </c>
      <c r="N46" s="10" t="str">
        <f>IF(LEFT(List1!N46,2) = " N","-",LEFT(List1!N46,2))</f>
        <v xml:space="preserve"> 5</v>
      </c>
      <c r="O46" s="10" t="str">
        <f>IF(LEFT(List1!O46,2) = " N","-",LEFT(List1!O46,2))</f>
        <v xml:space="preserve"> 4</v>
      </c>
      <c r="P46" s="10" t="str">
        <f>IF(LEFT(List1!P46,2) = " N","-",LEFT(List1!P46,2))</f>
        <v>-</v>
      </c>
      <c r="Q46" s="10" t="str">
        <f>IF(LEFT(List1!Q46,2) = " N","-",LEFT(List1!Q46,2))</f>
        <v xml:space="preserve"> 4</v>
      </c>
      <c r="R46" s="10" t="str">
        <f>IF(LEFT(List1!R46,2) = " N","-",LEFT(List1!R46,2))</f>
        <v>-</v>
      </c>
      <c r="S46" s="10" t="str">
        <f>IF(LEFT(List1!S46,2) = " N","-",LEFT(List1!S46,2))</f>
        <v xml:space="preserve"> 4</v>
      </c>
      <c r="T46" s="10" t="str">
        <f>IF(LEFT(List1!T46,2) = " N","-",LEFT(List1!T46,2))</f>
        <v xml:space="preserve"> 5</v>
      </c>
      <c r="U46" s="10" t="str">
        <f>IF(LEFT(List1!U46,2) = " N","-",LEFT(List1!U46,2))</f>
        <v xml:space="preserve"> 4</v>
      </c>
      <c r="V46" s="10" t="str">
        <f>IF(LEFT(List1!V46,2) = " N","-",LEFT(List1!V46,2))</f>
        <v>-</v>
      </c>
      <c r="W46" s="10" t="str">
        <f>IF(LEFT(List1!W46,2) = " N","-",LEFT(List1!W46,2))</f>
        <v xml:space="preserve"> 4</v>
      </c>
      <c r="X46" s="10" t="str">
        <f>List1!X46</f>
        <v xml:space="preserve"> V současnosti bez opatření </v>
      </c>
      <c r="Y46" s="13" t="str">
        <f>List1!Y46</f>
        <v xml:space="preserve"> </v>
      </c>
    </row>
    <row r="47" spans="1:25" x14ac:dyDescent="0.25">
      <c r="A47" s="10">
        <f>List1!A47</f>
        <v>147</v>
      </c>
      <c r="B47" s="10">
        <f>List1!B47</f>
        <v>406</v>
      </c>
      <c r="C47" s="11" t="str">
        <f>List1!C47</f>
        <v xml:space="preserve"> Picea glauca 'Conica'                                                                                                                     </v>
      </c>
      <c r="D47" s="10" t="str">
        <f>List1!D47</f>
        <v xml:space="preserve"> Ker, skupina keru </v>
      </c>
      <c r="E47" s="10" t="str">
        <f>List1!E47</f>
        <v xml:space="preserve"> netrnity </v>
      </c>
      <c r="F47" s="12" t="str">
        <f>LEFT(List1!F47,7)</f>
        <v xml:space="preserve">       </v>
      </c>
      <c r="G47" s="10">
        <f>List1!G47</f>
        <v>1</v>
      </c>
      <c r="H47" s="10" t="str">
        <f>List1!H47</f>
        <v xml:space="preserve">          1.5 </v>
      </c>
      <c r="I47" s="10" t="str">
        <f>IF(LEFT(List1!I47,2) = " N","-",LEFT(List1!I47,2))</f>
        <v xml:space="preserve"> 2</v>
      </c>
      <c r="J47" s="10" t="str">
        <f>IF(LEFT(List1!J47,2) = " N","-",LEFT(List1!J47,2))</f>
        <v>-</v>
      </c>
      <c r="K47" s="10" t="str">
        <f>IF(LEFT(List1!K47,2) = " N","-",LEFT(List1!K47,2))</f>
        <v>-</v>
      </c>
      <c r="L47" s="10" t="str">
        <f>List1!L47</f>
        <v xml:space="preserve">       </v>
      </c>
      <c r="M47" s="10" t="str">
        <f>IF(LEFT(List1!M47,2) = " N","-",LEFT(List1!M47,2))</f>
        <v>-</v>
      </c>
      <c r="N47" s="10" t="str">
        <f>IF(LEFT(List1!N47,2) = " N","-",LEFT(List1!N47,2))</f>
        <v xml:space="preserve"> 5</v>
      </c>
      <c r="O47" s="10" t="str">
        <f>IF(LEFT(List1!O47,2) = " N","-",LEFT(List1!O47,2))</f>
        <v xml:space="preserve"> 4</v>
      </c>
      <c r="P47" s="10" t="str">
        <f>IF(LEFT(List1!P47,2) = " N","-",LEFT(List1!P47,2))</f>
        <v>-</v>
      </c>
      <c r="Q47" s="10" t="str">
        <f>IF(LEFT(List1!Q47,2) = " N","-",LEFT(List1!Q47,2))</f>
        <v xml:space="preserve"> 4</v>
      </c>
      <c r="R47" s="10" t="str">
        <f>IF(LEFT(List1!R47,2) = " N","-",LEFT(List1!R47,2))</f>
        <v>-</v>
      </c>
      <c r="S47" s="10" t="str">
        <f>IF(LEFT(List1!S47,2) = " N","-",LEFT(List1!S47,2))</f>
        <v xml:space="preserve"> 4</v>
      </c>
      <c r="T47" s="10" t="str">
        <f>IF(LEFT(List1!T47,2) = " N","-",LEFT(List1!T47,2))</f>
        <v xml:space="preserve"> 5</v>
      </c>
      <c r="U47" s="10" t="str">
        <f>IF(LEFT(List1!U47,2) = " N","-",LEFT(List1!U47,2))</f>
        <v xml:space="preserve"> 4</v>
      </c>
      <c r="V47" s="10" t="str">
        <f>IF(LEFT(List1!V47,2) = " N","-",LEFT(List1!V47,2))</f>
        <v>-</v>
      </c>
      <c r="W47" s="10" t="str">
        <f>IF(LEFT(List1!W47,2) = " N","-",LEFT(List1!W47,2))</f>
        <v xml:space="preserve"> 4</v>
      </c>
      <c r="X47" s="10" t="str">
        <f>List1!X47</f>
        <v xml:space="preserve"> V současnosti bez opatření </v>
      </c>
      <c r="Y47" s="13" t="str">
        <f>List1!Y47</f>
        <v xml:space="preserve"> </v>
      </c>
    </row>
    <row r="48" spans="1:25" x14ac:dyDescent="0.25">
      <c r="A48" s="10">
        <f>List1!A48</f>
        <v>148</v>
      </c>
      <c r="B48" s="10">
        <f>List1!B48</f>
        <v>407</v>
      </c>
      <c r="C48" s="11" t="str">
        <f>List1!C48</f>
        <v xml:space="preserve"> Rhododendron sp.                                                                                                                          </v>
      </c>
      <c r="D48" s="10" t="str">
        <f>List1!D48</f>
        <v xml:space="preserve"> Ker, skupina keru </v>
      </c>
      <c r="E48" s="10" t="str">
        <f>List1!E48</f>
        <v xml:space="preserve"> netrnity </v>
      </c>
      <c r="F48" s="12" t="str">
        <f>LEFT(List1!F48,7)</f>
        <v xml:space="preserve">       </v>
      </c>
      <c r="G48" s="10">
        <f>List1!G48</f>
        <v>1</v>
      </c>
      <c r="H48" s="10" t="str">
        <f>List1!H48</f>
        <v xml:space="preserve">          1.0 </v>
      </c>
      <c r="I48" s="10" t="str">
        <f>IF(LEFT(List1!I48,2) = " N","-",LEFT(List1!I48,2))</f>
        <v xml:space="preserve"> 1</v>
      </c>
      <c r="J48" s="10" t="str">
        <f>IF(LEFT(List1!J48,2) = " N","-",LEFT(List1!J48,2))</f>
        <v>-</v>
      </c>
      <c r="K48" s="10" t="str">
        <f>IF(LEFT(List1!K48,2) = " N","-",LEFT(List1!K48,2))</f>
        <v>-</v>
      </c>
      <c r="L48" s="10" t="str">
        <f>List1!L48</f>
        <v xml:space="preserve">       </v>
      </c>
      <c r="M48" s="10" t="str">
        <f>IF(LEFT(List1!M48,2) = " N","-",LEFT(List1!M48,2))</f>
        <v>-</v>
      </c>
      <c r="N48" s="10" t="str">
        <f>IF(LEFT(List1!N48,2) = " N","-",LEFT(List1!N48,2))</f>
        <v xml:space="preserve"> 5</v>
      </c>
      <c r="O48" s="10" t="str">
        <f>IF(LEFT(List1!O48,2) = " N","-",LEFT(List1!O48,2))</f>
        <v xml:space="preserve"> 4</v>
      </c>
      <c r="P48" s="10" t="str">
        <f>IF(LEFT(List1!P48,2) = " N","-",LEFT(List1!P48,2))</f>
        <v>-</v>
      </c>
      <c r="Q48" s="10" t="str">
        <f>IF(LEFT(List1!Q48,2) = " N","-",LEFT(List1!Q48,2))</f>
        <v xml:space="preserve"> 3</v>
      </c>
      <c r="R48" s="10" t="str">
        <f>IF(LEFT(List1!R48,2) = " N","-",LEFT(List1!R48,2))</f>
        <v>-</v>
      </c>
      <c r="S48" s="10" t="str">
        <f>IF(LEFT(List1!S48,2) = " N","-",LEFT(List1!S48,2))</f>
        <v xml:space="preserve"> 3</v>
      </c>
      <c r="T48" s="10" t="str">
        <f>IF(LEFT(List1!T48,2) = " N","-",LEFT(List1!T48,2))</f>
        <v xml:space="preserve"> 5</v>
      </c>
      <c r="U48" s="10" t="str">
        <f>IF(LEFT(List1!U48,2) = " N","-",LEFT(List1!U48,2))</f>
        <v xml:space="preserve"> 3</v>
      </c>
      <c r="V48" s="10" t="str">
        <f>IF(LEFT(List1!V48,2) = " N","-",LEFT(List1!V48,2))</f>
        <v>-</v>
      </c>
      <c r="W48" s="10" t="str">
        <f>IF(LEFT(List1!W48,2) = " N","-",LEFT(List1!W48,2))</f>
        <v xml:space="preserve"> 4</v>
      </c>
      <c r="X48" s="10" t="str">
        <f>List1!X48</f>
        <v xml:space="preserve"> V současnosti bez opatření </v>
      </c>
      <c r="Y48" s="13" t="str">
        <f>List1!Y48</f>
        <v xml:space="preserve"> </v>
      </c>
    </row>
    <row r="49" spans="1:25" x14ac:dyDescent="0.25">
      <c r="A49" s="10">
        <f>List1!A49</f>
        <v>149</v>
      </c>
      <c r="B49" s="10">
        <f>List1!B49</f>
        <v>408</v>
      </c>
      <c r="C49" s="11" t="str">
        <f>List1!C49</f>
        <v xml:space="preserve"> Rosa canina                                                                                                                               </v>
      </c>
      <c r="D49" s="10" t="str">
        <f>List1!D49</f>
        <v xml:space="preserve"> Ker, skupina keru </v>
      </c>
      <c r="E49" s="10" t="str">
        <f>List1!E49</f>
        <v xml:space="preserve"> trnity   </v>
      </c>
      <c r="F49" s="12" t="str">
        <f>LEFT(List1!F49,7)</f>
        <v xml:space="preserve">       </v>
      </c>
      <c r="G49" s="10">
        <f>List1!G49</f>
        <v>1</v>
      </c>
      <c r="H49" s="10" t="str">
        <f>List1!H49</f>
        <v xml:space="preserve">          3.0 </v>
      </c>
      <c r="I49" s="10" t="str">
        <f>IF(LEFT(List1!I49,2) = " N","-",LEFT(List1!I49,2))</f>
        <v xml:space="preserve"> 2</v>
      </c>
      <c r="J49" s="10" t="str">
        <f>IF(LEFT(List1!J49,2) = " N","-",LEFT(List1!J49,2))</f>
        <v>-</v>
      </c>
      <c r="K49" s="10" t="str">
        <f>IF(LEFT(List1!K49,2) = " N","-",LEFT(List1!K49,2))</f>
        <v>-</v>
      </c>
      <c r="L49" s="10" t="str">
        <f>List1!L49</f>
        <v xml:space="preserve">       </v>
      </c>
      <c r="M49" s="10" t="str">
        <f>IF(LEFT(List1!M49,2) = " N","-",LEFT(List1!M49,2))</f>
        <v>-</v>
      </c>
      <c r="N49" s="10" t="str">
        <f>IF(LEFT(List1!N49,2) = " N","-",LEFT(List1!N49,2))</f>
        <v xml:space="preserve"> 5</v>
      </c>
      <c r="O49" s="10" t="str">
        <f>IF(LEFT(List1!O49,2) = " N","-",LEFT(List1!O49,2))</f>
        <v xml:space="preserve"> 5</v>
      </c>
      <c r="P49" s="10" t="str">
        <f>IF(LEFT(List1!P49,2) = " N","-",LEFT(List1!P49,2))</f>
        <v>-</v>
      </c>
      <c r="Q49" s="10" t="str">
        <f>IF(LEFT(List1!Q49,2) = " N","-",LEFT(List1!Q49,2))</f>
        <v xml:space="preserve"> 4</v>
      </c>
      <c r="R49" s="10" t="str">
        <f>IF(LEFT(List1!R49,2) = " N","-",LEFT(List1!R49,2))</f>
        <v>-</v>
      </c>
      <c r="S49" s="10" t="str">
        <f>IF(LEFT(List1!S49,2) = " N","-",LEFT(List1!S49,2))</f>
        <v xml:space="preserve"> 4</v>
      </c>
      <c r="T49" s="10" t="str">
        <f>IF(LEFT(List1!T49,2) = " N","-",LEFT(List1!T49,2))</f>
        <v xml:space="preserve"> 5</v>
      </c>
      <c r="U49" s="10" t="str">
        <f>IF(LEFT(List1!U49,2) = " N","-",LEFT(List1!U49,2))</f>
        <v xml:space="preserve"> 4</v>
      </c>
      <c r="V49" s="10" t="str">
        <f>IF(LEFT(List1!V49,2) = " N","-",LEFT(List1!V49,2))</f>
        <v>-</v>
      </c>
      <c r="W49" s="10" t="str">
        <f>IF(LEFT(List1!W49,2) = " N","-",LEFT(List1!W49,2))</f>
        <v xml:space="preserve"> 5</v>
      </c>
      <c r="X49" s="10" t="str">
        <f>List1!X49</f>
        <v xml:space="preserve"> V současnosti bez opatření </v>
      </c>
      <c r="Y49" s="13" t="str">
        <f>List1!Y49</f>
        <v xml:space="preserve"> </v>
      </c>
    </row>
    <row r="50" spans="1:25" x14ac:dyDescent="0.25">
      <c r="A50" s="10">
        <f>List1!A50</f>
        <v>154</v>
      </c>
      <c r="B50" s="10">
        <f>List1!B50</f>
        <v>413</v>
      </c>
      <c r="C50" s="11" t="str">
        <f>List1!C50</f>
        <v xml:space="preserve"> Runus cerassifera                                                                                                                         </v>
      </c>
      <c r="D50" s="10" t="str">
        <f>List1!D50</f>
        <v xml:space="preserve"> Ker, skupina keru </v>
      </c>
      <c r="E50" s="10" t="str">
        <f>List1!E50</f>
        <v xml:space="preserve"> trnity   </v>
      </c>
      <c r="F50" s="12" t="str">
        <f>LEFT(List1!F50,7)</f>
        <v xml:space="preserve">   5.90</v>
      </c>
      <c r="G50" s="10">
        <f>List1!G50</f>
        <v>2</v>
      </c>
      <c r="H50" s="10" t="str">
        <f>List1!H50</f>
        <v xml:space="preserve">          7.0 </v>
      </c>
      <c r="I50" s="10" t="str">
        <f>IF(LEFT(List1!I50,2) = " N","-",LEFT(List1!I50,2))</f>
        <v xml:space="preserve"> 3</v>
      </c>
      <c r="J50" s="10" t="str">
        <f>IF(LEFT(List1!J50,2) = " N","-",LEFT(List1!J50,2))</f>
        <v>-</v>
      </c>
      <c r="K50" s="10" t="str">
        <f>IF(LEFT(List1!K50,2) = " N","-",LEFT(List1!K50,2))</f>
        <v>-</v>
      </c>
      <c r="L50" s="10" t="str">
        <f>List1!L50</f>
        <v xml:space="preserve">       </v>
      </c>
      <c r="M50" s="10" t="str">
        <f>IF(LEFT(List1!M50,2) = " N","-",LEFT(List1!M50,2))</f>
        <v>-</v>
      </c>
      <c r="N50" s="10" t="str">
        <f>IF(LEFT(List1!N50,2) = " N","-",LEFT(List1!N50,2))</f>
        <v xml:space="preserve"> 4</v>
      </c>
      <c r="O50" s="10" t="str">
        <f>IF(LEFT(List1!O50,2) = " N","-",LEFT(List1!O50,2))</f>
        <v xml:space="preserve"> 5</v>
      </c>
      <c r="P50" s="10" t="str">
        <f>IF(LEFT(List1!P50,2) = " N","-",LEFT(List1!P50,2))</f>
        <v>-</v>
      </c>
      <c r="Q50" s="10" t="str">
        <f>IF(LEFT(List1!Q50,2) = " N","-",LEFT(List1!Q50,2))</f>
        <v xml:space="preserve"> 5</v>
      </c>
      <c r="R50" s="10" t="str">
        <f>IF(LEFT(List1!R50,2) = " N","-",LEFT(List1!R50,2))</f>
        <v>-</v>
      </c>
      <c r="S50" s="10" t="str">
        <f>IF(LEFT(List1!S50,2) = " N","-",LEFT(List1!S50,2))</f>
        <v xml:space="preserve"> 5</v>
      </c>
      <c r="T50" s="10" t="str">
        <f>IF(LEFT(List1!T50,2) = " N","-",LEFT(List1!T50,2))</f>
        <v xml:space="preserve"> 5</v>
      </c>
      <c r="U50" s="10" t="str">
        <f>IF(LEFT(List1!U50,2) = " N","-",LEFT(List1!U50,2))</f>
        <v xml:space="preserve"> 4</v>
      </c>
      <c r="V50" s="10" t="str">
        <f>IF(LEFT(List1!V50,2) = " N","-",LEFT(List1!V50,2))</f>
        <v>-</v>
      </c>
      <c r="W50" s="10" t="str">
        <f>IF(LEFT(List1!W50,2) = " N","-",LEFT(List1!W50,2))</f>
        <v xml:space="preserve"> 4</v>
      </c>
      <c r="X50" s="10" t="str">
        <f>List1!X50</f>
        <v xml:space="preserve"> V současnosti bez opatření </v>
      </c>
      <c r="Y50" s="13" t="str">
        <f>List1!Y50</f>
        <v xml:space="preserve"> </v>
      </c>
    </row>
    <row r="51" spans="1:25" x14ac:dyDescent="0.25">
      <c r="A51" s="10">
        <f>List1!A51</f>
        <v>158</v>
      </c>
      <c r="B51" s="10">
        <f>List1!B51</f>
        <v>417</v>
      </c>
      <c r="C51" s="11" t="str">
        <f>List1!C51</f>
        <v xml:space="preserve"> Juniperus x media                                                                                                                         </v>
      </c>
      <c r="D51" s="10" t="str">
        <f>List1!D51</f>
        <v xml:space="preserve"> Ker, skupina keru </v>
      </c>
      <c r="E51" s="10" t="str">
        <f>List1!E51</f>
        <v xml:space="preserve"> netrnity </v>
      </c>
      <c r="F51" s="12" t="str">
        <f>LEFT(List1!F51,7)</f>
        <v xml:space="preserve">       </v>
      </c>
      <c r="G51" s="10">
        <f>List1!G51</f>
        <v>1</v>
      </c>
      <c r="H51" s="10" t="str">
        <f>List1!H51</f>
        <v xml:space="preserve">          3.5 </v>
      </c>
      <c r="I51" s="10" t="str">
        <f>IF(LEFT(List1!I51,2) = " N","-",LEFT(List1!I51,2))</f>
        <v xml:space="preserve"> 3</v>
      </c>
      <c r="J51" s="10" t="str">
        <f>IF(LEFT(List1!J51,2) = " N","-",LEFT(List1!J51,2))</f>
        <v>-</v>
      </c>
      <c r="K51" s="10" t="str">
        <f>IF(LEFT(List1!K51,2) = " N","-",LEFT(List1!K51,2))</f>
        <v>-</v>
      </c>
      <c r="L51" s="10" t="str">
        <f>List1!L51</f>
        <v xml:space="preserve">       </v>
      </c>
      <c r="M51" s="10" t="str">
        <f>IF(LEFT(List1!M51,2) = " N","-",LEFT(List1!M51,2))</f>
        <v>-</v>
      </c>
      <c r="N51" s="10" t="str">
        <f>IF(LEFT(List1!N51,2) = " N","-",LEFT(List1!N51,2))</f>
        <v xml:space="preserve"> 4</v>
      </c>
      <c r="O51" s="10" t="str">
        <f>IF(LEFT(List1!O51,2) = " N","-",LEFT(List1!O51,2))</f>
        <v xml:space="preserve"> 5</v>
      </c>
      <c r="P51" s="10" t="str">
        <f>IF(LEFT(List1!P51,2) = " N","-",LEFT(List1!P51,2))</f>
        <v>-</v>
      </c>
      <c r="Q51" s="10" t="str">
        <f>IF(LEFT(List1!Q51,2) = " N","-",LEFT(List1!Q51,2))</f>
        <v xml:space="preserve"> 4</v>
      </c>
      <c r="R51" s="10" t="str">
        <f>IF(LEFT(List1!R51,2) = " N","-",LEFT(List1!R51,2))</f>
        <v>-</v>
      </c>
      <c r="S51" s="10" t="str">
        <f>IF(LEFT(List1!S51,2) = " N","-",LEFT(List1!S51,2))</f>
        <v xml:space="preserve"> 4</v>
      </c>
      <c r="T51" s="10" t="str">
        <f>IF(LEFT(List1!T51,2) = " N","-",LEFT(List1!T51,2))</f>
        <v xml:space="preserve"> 5</v>
      </c>
      <c r="U51" s="10" t="str">
        <f>IF(LEFT(List1!U51,2) = " N","-",LEFT(List1!U51,2))</f>
        <v xml:space="preserve"> 4</v>
      </c>
      <c r="V51" s="10" t="str">
        <f>IF(LEFT(List1!V51,2) = " N","-",LEFT(List1!V51,2))</f>
        <v>-</v>
      </c>
      <c r="W51" s="10" t="str">
        <f>IF(LEFT(List1!W51,2) = " N","-",LEFT(List1!W51,2))</f>
        <v xml:space="preserve"> 5</v>
      </c>
      <c r="X51" s="10" t="str">
        <f>List1!X51</f>
        <v xml:space="preserve"> V současnosti bez opatření </v>
      </c>
      <c r="Y51" s="13" t="str">
        <f>List1!Y51</f>
        <v xml:space="preserve"> </v>
      </c>
    </row>
    <row r="52" spans="1:25" x14ac:dyDescent="0.25">
      <c r="A52" s="10">
        <f>List1!A52</f>
        <v>163</v>
      </c>
      <c r="B52" s="10">
        <f>List1!B52</f>
        <v>422</v>
      </c>
      <c r="C52" s="11" t="str">
        <f>List1!C52</f>
        <v xml:space="preserve"> Prunus spinosa, prunus avium                                                                                                              </v>
      </c>
      <c r="D52" s="10" t="str">
        <f>List1!D52</f>
        <v xml:space="preserve"> Ker, skupina keru </v>
      </c>
      <c r="E52" s="10" t="str">
        <f>List1!E52</f>
        <v xml:space="preserve"> trnity   </v>
      </c>
      <c r="F52" s="12" t="str">
        <f>LEFT(List1!F52,7)</f>
        <v xml:space="preserve">   2.78</v>
      </c>
      <c r="G52" s="10">
        <f>List1!G52</f>
        <v>2</v>
      </c>
      <c r="H52" s="10" t="str">
        <f>List1!H52</f>
        <v xml:space="preserve">          5.0 </v>
      </c>
      <c r="I52" s="10" t="str">
        <f>IF(LEFT(List1!I52,2) = " N","-",LEFT(List1!I52,2))</f>
        <v xml:space="preserve"> 3</v>
      </c>
      <c r="J52" s="10" t="str">
        <f>IF(LEFT(List1!J52,2) = " N","-",LEFT(List1!J52,2))</f>
        <v>-</v>
      </c>
      <c r="K52" s="10" t="str">
        <f>IF(LEFT(List1!K52,2) = " N","-",LEFT(List1!K52,2))</f>
        <v>-</v>
      </c>
      <c r="L52" s="10" t="str">
        <f>List1!L52</f>
        <v xml:space="preserve">       </v>
      </c>
      <c r="M52" s="10" t="str">
        <f>IF(LEFT(List1!M52,2) = " N","-",LEFT(List1!M52,2))</f>
        <v>-</v>
      </c>
      <c r="N52" s="10" t="str">
        <f>IF(LEFT(List1!N52,2) = " N","-",LEFT(List1!N52,2))</f>
        <v xml:space="preserve"> 5</v>
      </c>
      <c r="O52" s="10" t="str">
        <f>IF(LEFT(List1!O52,2) = " N","-",LEFT(List1!O52,2))</f>
        <v xml:space="preserve"> 5</v>
      </c>
      <c r="P52" s="10" t="str">
        <f>IF(LEFT(List1!P52,2) = " N","-",LEFT(List1!P52,2))</f>
        <v>-</v>
      </c>
      <c r="Q52" s="10" t="str">
        <f>IF(LEFT(List1!Q52,2) = " N","-",LEFT(List1!Q52,2))</f>
        <v xml:space="preserve"> 4</v>
      </c>
      <c r="R52" s="10" t="str">
        <f>IF(LEFT(List1!R52,2) = " N","-",LEFT(List1!R52,2))</f>
        <v>-</v>
      </c>
      <c r="S52" s="10" t="str">
        <f>IF(LEFT(List1!S52,2) = " N","-",LEFT(List1!S52,2))</f>
        <v xml:space="preserve"> 4</v>
      </c>
      <c r="T52" s="10" t="str">
        <f>IF(LEFT(List1!T52,2) = " N","-",LEFT(List1!T52,2))</f>
        <v xml:space="preserve"> 5</v>
      </c>
      <c r="U52" s="10" t="str">
        <f>IF(LEFT(List1!U52,2) = " N","-",LEFT(List1!U52,2))</f>
        <v xml:space="preserve"> 3</v>
      </c>
      <c r="V52" s="10" t="str">
        <f>IF(LEFT(List1!V52,2) = " N","-",LEFT(List1!V52,2))</f>
        <v>-</v>
      </c>
      <c r="W52" s="10" t="str">
        <f>IF(LEFT(List1!W52,2) = " N","-",LEFT(List1!W52,2))</f>
        <v xml:space="preserve"> 5</v>
      </c>
      <c r="X52" s="10" t="str">
        <f>List1!X52</f>
        <v xml:space="preserve"> V současnosti bez opatření </v>
      </c>
      <c r="Y52" s="13" t="str">
        <f>List1!Y52</f>
        <v xml:space="preserve"> </v>
      </c>
    </row>
    <row r="53" spans="1:25" x14ac:dyDescent="0.25">
      <c r="A53" s="10">
        <f>List1!A53</f>
        <v>165</v>
      </c>
      <c r="B53" s="10">
        <f>List1!B53</f>
        <v>424</v>
      </c>
      <c r="C53" s="11" t="str">
        <f>List1!C53</f>
        <v xml:space="preserve"> Syringa vulgare, fraxinus excelsior                                                                                                       </v>
      </c>
      <c r="D53" s="10" t="str">
        <f>List1!D53</f>
        <v xml:space="preserve"> Ker, skupina keru </v>
      </c>
      <c r="E53" s="10" t="str">
        <f>List1!E53</f>
        <v xml:space="preserve"> trnity   </v>
      </c>
      <c r="F53" s="12" t="str">
        <f>LEFT(List1!F53,7)</f>
        <v xml:space="preserve">   5.96</v>
      </c>
      <c r="G53" s="10">
        <f>List1!G53</f>
        <v>2</v>
      </c>
      <c r="H53" s="10" t="str">
        <f>List1!H53</f>
        <v xml:space="preserve">          3.0 </v>
      </c>
      <c r="I53" s="10" t="str">
        <f>IF(LEFT(List1!I53,2) = " N","-",LEFT(List1!I53,2))</f>
        <v xml:space="preserve"> 2</v>
      </c>
      <c r="J53" s="10" t="str">
        <f>IF(LEFT(List1!J53,2) = " N","-",LEFT(List1!J53,2))</f>
        <v>-</v>
      </c>
      <c r="K53" s="10" t="str">
        <f>IF(LEFT(List1!K53,2) = " N","-",LEFT(List1!K53,2))</f>
        <v>-</v>
      </c>
      <c r="L53" s="10" t="str">
        <f>List1!L53</f>
        <v xml:space="preserve">       </v>
      </c>
      <c r="M53" s="10" t="str">
        <f>IF(LEFT(List1!M53,2) = " N","-",LEFT(List1!M53,2))</f>
        <v>-</v>
      </c>
      <c r="N53" s="10" t="str">
        <f>IF(LEFT(List1!N53,2) = " N","-",LEFT(List1!N53,2))</f>
        <v xml:space="preserve"> 4</v>
      </c>
      <c r="O53" s="10" t="str">
        <f>IF(LEFT(List1!O53,2) = " N","-",LEFT(List1!O53,2))</f>
        <v xml:space="preserve"> 4</v>
      </c>
      <c r="P53" s="10" t="str">
        <f>IF(LEFT(List1!P53,2) = " N","-",LEFT(List1!P53,2))</f>
        <v>-</v>
      </c>
      <c r="Q53" s="10" t="str">
        <f>IF(LEFT(List1!Q53,2) = " N","-",LEFT(List1!Q53,2))</f>
        <v xml:space="preserve"> 3</v>
      </c>
      <c r="R53" s="10" t="str">
        <f>IF(LEFT(List1!R53,2) = " N","-",LEFT(List1!R53,2))</f>
        <v>-</v>
      </c>
      <c r="S53" s="10" t="str">
        <f>IF(LEFT(List1!S53,2) = " N","-",LEFT(List1!S53,2))</f>
        <v xml:space="preserve"> 3</v>
      </c>
      <c r="T53" s="10" t="str">
        <f>IF(LEFT(List1!T53,2) = " N","-",LEFT(List1!T53,2))</f>
        <v xml:space="preserve"> 5</v>
      </c>
      <c r="U53" s="10" t="str">
        <f>IF(LEFT(List1!U53,2) = " N","-",LEFT(List1!U53,2))</f>
        <v xml:space="preserve"> 4</v>
      </c>
      <c r="V53" s="10" t="str">
        <f>IF(LEFT(List1!V53,2) = " N","-",LEFT(List1!V53,2))</f>
        <v>-</v>
      </c>
      <c r="W53" s="10" t="str">
        <f>IF(LEFT(List1!W53,2) = " N","-",LEFT(List1!W53,2))</f>
        <v xml:space="preserve"> 4</v>
      </c>
      <c r="X53" s="10" t="str">
        <f>List1!X53</f>
        <v xml:space="preserve"> V současnosti bez opatření </v>
      </c>
      <c r="Y53" s="13" t="str">
        <f>List1!Y53</f>
        <v xml:space="preserve"> </v>
      </c>
    </row>
    <row r="54" spans="1:25" x14ac:dyDescent="0.25">
      <c r="A54" s="10">
        <f>List1!A54</f>
        <v>166</v>
      </c>
      <c r="B54" s="10">
        <f>List1!B54</f>
        <v>425</v>
      </c>
      <c r="C54" s="11" t="str">
        <f>List1!C54</f>
        <v xml:space="preserve"> Prunus spinosa                                                                                                                            </v>
      </c>
      <c r="D54" s="10" t="str">
        <f>List1!D54</f>
        <v xml:space="preserve"> Ker, skupina keru </v>
      </c>
      <c r="E54" s="10" t="str">
        <f>List1!E54</f>
        <v xml:space="preserve"> trnity   </v>
      </c>
      <c r="F54" s="12" t="str">
        <f>LEFT(List1!F54,7)</f>
        <v xml:space="preserve">       </v>
      </c>
      <c r="G54" s="10">
        <f>List1!G54</f>
        <v>2</v>
      </c>
      <c r="H54" s="10" t="str">
        <f>List1!H54</f>
        <v xml:space="preserve">          1.5 </v>
      </c>
      <c r="I54" s="10" t="str">
        <f>IF(LEFT(List1!I54,2) = " N","-",LEFT(List1!I54,2))</f>
        <v xml:space="preserve"> 1</v>
      </c>
      <c r="J54" s="10" t="str">
        <f>IF(LEFT(List1!J54,2) = " N","-",LEFT(List1!J54,2))</f>
        <v>-</v>
      </c>
      <c r="K54" s="10" t="str">
        <f>IF(LEFT(List1!K54,2) = " N","-",LEFT(List1!K54,2))</f>
        <v>-</v>
      </c>
      <c r="L54" s="10" t="str">
        <f>List1!L54</f>
        <v xml:space="preserve">       </v>
      </c>
      <c r="M54" s="10" t="str">
        <f>IF(LEFT(List1!M54,2) = " N","-",LEFT(List1!M54,2))</f>
        <v>-</v>
      </c>
      <c r="N54" s="10" t="str">
        <f>IF(LEFT(List1!N54,2) = " N","-",LEFT(List1!N54,2))</f>
        <v xml:space="preserve"> 4</v>
      </c>
      <c r="O54" s="10" t="str">
        <f>IF(LEFT(List1!O54,2) = " N","-",LEFT(List1!O54,2))</f>
        <v xml:space="preserve"> 3</v>
      </c>
      <c r="P54" s="10" t="str">
        <f>IF(LEFT(List1!P54,2) = " N","-",LEFT(List1!P54,2))</f>
        <v>-</v>
      </c>
      <c r="Q54" s="10" t="str">
        <f>IF(LEFT(List1!Q54,2) = " N","-",LEFT(List1!Q54,2))</f>
        <v xml:space="preserve"> 3</v>
      </c>
      <c r="R54" s="10" t="str">
        <f>IF(LEFT(List1!R54,2) = " N","-",LEFT(List1!R54,2))</f>
        <v>-</v>
      </c>
      <c r="S54" s="10" t="str">
        <f>IF(LEFT(List1!S54,2) = " N","-",LEFT(List1!S54,2))</f>
        <v xml:space="preserve"> 2</v>
      </c>
      <c r="T54" s="10" t="str">
        <f>IF(LEFT(List1!T54,2) = " N","-",LEFT(List1!T54,2))</f>
        <v xml:space="preserve"> 5</v>
      </c>
      <c r="U54" s="10" t="str">
        <f>IF(LEFT(List1!U54,2) = " N","-",LEFT(List1!U54,2))</f>
        <v xml:space="preserve"> 3</v>
      </c>
      <c r="V54" s="10" t="str">
        <f>IF(LEFT(List1!V54,2) = " N","-",LEFT(List1!V54,2))</f>
        <v>-</v>
      </c>
      <c r="W54" s="10" t="str">
        <f>IF(LEFT(List1!W54,2) = " N","-",LEFT(List1!W54,2))</f>
        <v xml:space="preserve"> 3</v>
      </c>
      <c r="X54" s="10" t="str">
        <f>List1!X54</f>
        <v xml:space="preserve"> V současnosti bez opatření </v>
      </c>
      <c r="Y54" s="13" t="str">
        <f>List1!Y54</f>
        <v xml:space="preserve"> </v>
      </c>
    </row>
    <row r="55" spans="1:25" x14ac:dyDescent="0.25">
      <c r="A55" s="10">
        <f>List1!A55</f>
        <v>167</v>
      </c>
      <c r="B55" s="10">
        <f>List1!B55</f>
        <v>426</v>
      </c>
      <c r="C55" s="11" t="str">
        <f>List1!C55</f>
        <v xml:space="preserve"> Syringa vulgaris                                                                                                                          </v>
      </c>
      <c r="D55" s="10" t="str">
        <f>List1!D55</f>
        <v xml:space="preserve"> Ker, skupina keru </v>
      </c>
      <c r="E55" s="10" t="str">
        <f>List1!E55</f>
        <v xml:space="preserve"> netrnity </v>
      </c>
      <c r="F55" s="12" t="str">
        <f>LEFT(List1!F55,7)</f>
        <v xml:space="preserve">       </v>
      </c>
      <c r="G55" s="10">
        <f>List1!G55</f>
        <v>1</v>
      </c>
      <c r="H55" s="10" t="str">
        <f>List1!H55</f>
        <v xml:space="preserve">          1.0 </v>
      </c>
      <c r="I55" s="10" t="str">
        <f>IF(LEFT(List1!I55,2) = " N","-",LEFT(List1!I55,2))</f>
        <v xml:space="preserve"> 1</v>
      </c>
      <c r="J55" s="10" t="str">
        <f>IF(LEFT(List1!J55,2) = " N","-",LEFT(List1!J55,2))</f>
        <v>-</v>
      </c>
      <c r="K55" s="10" t="str">
        <f>IF(LEFT(List1!K55,2) = " N","-",LEFT(List1!K55,2))</f>
        <v>-</v>
      </c>
      <c r="L55" s="10" t="str">
        <f>List1!L55</f>
        <v xml:space="preserve">       </v>
      </c>
      <c r="M55" s="10" t="str">
        <f>IF(LEFT(List1!M55,2) = " N","-",LEFT(List1!M55,2))</f>
        <v>-</v>
      </c>
      <c r="N55" s="10" t="str">
        <f>IF(LEFT(List1!N55,2) = " N","-",LEFT(List1!N55,2))</f>
        <v xml:space="preserve"> 5</v>
      </c>
      <c r="O55" s="10" t="str">
        <f>IF(LEFT(List1!O55,2) = " N","-",LEFT(List1!O55,2))</f>
        <v xml:space="preserve"> 5</v>
      </c>
      <c r="P55" s="10" t="str">
        <f>IF(LEFT(List1!P55,2) = " N","-",LEFT(List1!P55,2))</f>
        <v>-</v>
      </c>
      <c r="Q55" s="10" t="str">
        <f>IF(LEFT(List1!Q55,2) = " N","-",LEFT(List1!Q55,2))</f>
        <v xml:space="preserve"> 4</v>
      </c>
      <c r="R55" s="10" t="str">
        <f>IF(LEFT(List1!R55,2) = " N","-",LEFT(List1!R55,2))</f>
        <v>-</v>
      </c>
      <c r="S55" s="10" t="str">
        <f>IF(LEFT(List1!S55,2) = " N","-",LEFT(List1!S55,2))</f>
        <v xml:space="preserve"> 4</v>
      </c>
      <c r="T55" s="10" t="str">
        <f>IF(LEFT(List1!T55,2) = " N","-",LEFT(List1!T55,2))</f>
        <v xml:space="preserve"> 5</v>
      </c>
      <c r="U55" s="10" t="str">
        <f>IF(LEFT(List1!U55,2) = " N","-",LEFT(List1!U55,2))</f>
        <v xml:space="preserve"> 4</v>
      </c>
      <c r="V55" s="10" t="str">
        <f>IF(LEFT(List1!V55,2) = " N","-",LEFT(List1!V55,2))</f>
        <v>-</v>
      </c>
      <c r="W55" s="10" t="str">
        <f>IF(LEFT(List1!W55,2) = " N","-",LEFT(List1!W55,2))</f>
        <v xml:space="preserve"> 5</v>
      </c>
      <c r="X55" s="10" t="str">
        <f>List1!X55</f>
        <v xml:space="preserve"> V současnosti bez opatření </v>
      </c>
      <c r="Y55" s="13" t="str">
        <f>List1!Y55</f>
        <v xml:space="preserve"> </v>
      </c>
    </row>
    <row r="56" spans="1:25" x14ac:dyDescent="0.25">
      <c r="A56" s="10">
        <f>List1!A56</f>
        <v>171</v>
      </c>
      <c r="B56" s="10">
        <f>List1!B56</f>
        <v>430</v>
      </c>
      <c r="C56" s="11" t="str">
        <f>List1!C56</f>
        <v xml:space="preserve"> Fraxinus excelsior, robinia pseudoacacia, prunis cerasifera                                                                               </v>
      </c>
      <c r="D56" s="10" t="str">
        <f>List1!D56</f>
        <v xml:space="preserve"> Ker, skupina keru </v>
      </c>
      <c r="E56" s="10" t="str">
        <f>List1!E56</f>
        <v xml:space="preserve"> trnity   </v>
      </c>
      <c r="F56" s="12" t="str">
        <f>LEFT(List1!F56,7)</f>
        <v xml:space="preserve">   2.71</v>
      </c>
      <c r="G56" s="10">
        <f>List1!G56</f>
        <v>1</v>
      </c>
      <c r="H56" s="10" t="str">
        <f>List1!H56</f>
        <v xml:space="preserve">          2.0 </v>
      </c>
      <c r="I56" s="10" t="str">
        <f>IF(LEFT(List1!I56,2) = " N","-",LEFT(List1!I56,2))</f>
        <v xml:space="preserve"> 1</v>
      </c>
      <c r="J56" s="10" t="str">
        <f>IF(LEFT(List1!J56,2) = " N","-",LEFT(List1!J56,2))</f>
        <v>-</v>
      </c>
      <c r="K56" s="10" t="str">
        <f>IF(LEFT(List1!K56,2) = " N","-",LEFT(List1!K56,2))</f>
        <v>-</v>
      </c>
      <c r="L56" s="10" t="str">
        <f>List1!L56</f>
        <v xml:space="preserve">       </v>
      </c>
      <c r="M56" s="10" t="str">
        <f>IF(LEFT(List1!M56,2) = " N","-",LEFT(List1!M56,2))</f>
        <v>-</v>
      </c>
      <c r="N56" s="10" t="str">
        <f>IF(LEFT(List1!N56,2) = " N","-",LEFT(List1!N56,2))</f>
        <v xml:space="preserve"> 4</v>
      </c>
      <c r="O56" s="10" t="str">
        <f>IF(LEFT(List1!O56,2) = " N","-",LEFT(List1!O56,2))</f>
        <v xml:space="preserve"> 4</v>
      </c>
      <c r="P56" s="10" t="str">
        <f>IF(LEFT(List1!P56,2) = " N","-",LEFT(List1!P56,2))</f>
        <v>-</v>
      </c>
      <c r="Q56" s="10" t="str">
        <f>IF(LEFT(List1!Q56,2) = " N","-",LEFT(List1!Q56,2))</f>
        <v xml:space="preserve"> 1</v>
      </c>
      <c r="R56" s="10" t="str">
        <f>IF(LEFT(List1!R56,2) = " N","-",LEFT(List1!R56,2))</f>
        <v>-</v>
      </c>
      <c r="S56" s="10" t="str">
        <f>IF(LEFT(List1!S56,2) = " N","-",LEFT(List1!S56,2))</f>
        <v xml:space="preserve"> 1</v>
      </c>
      <c r="T56" s="10" t="str">
        <f>IF(LEFT(List1!T56,2) = " N","-",LEFT(List1!T56,2))</f>
        <v xml:space="preserve"> 5</v>
      </c>
      <c r="U56" s="10" t="str">
        <f>IF(LEFT(List1!U56,2) = " N","-",LEFT(List1!U56,2))</f>
        <v xml:space="preserve"> 3</v>
      </c>
      <c r="V56" s="10" t="str">
        <f>IF(LEFT(List1!V56,2) = " N","-",LEFT(List1!V56,2))</f>
        <v>-</v>
      </c>
      <c r="W56" s="10" t="str">
        <f>IF(LEFT(List1!W56,2) = " N","-",LEFT(List1!W56,2))</f>
        <v xml:space="preserve"> 3</v>
      </c>
      <c r="X56" s="10" t="str">
        <f>List1!X56</f>
        <v xml:space="preserve"> V současnosti bez opatření </v>
      </c>
      <c r="Y56" s="13" t="str">
        <f>List1!Y56</f>
        <v xml:space="preserve"> </v>
      </c>
    </row>
    <row r="57" spans="1:25" x14ac:dyDescent="0.25">
      <c r="A57" s="10">
        <f>List1!A57</f>
        <v>178</v>
      </c>
      <c r="B57" s="10">
        <f>List1!B57</f>
        <v>438</v>
      </c>
      <c r="C57" s="11" t="str">
        <f>List1!C57</f>
        <v xml:space="preserve"> Corylus avellana                                                                                                                          </v>
      </c>
      <c r="D57" s="10" t="str">
        <f>List1!D57</f>
        <v xml:space="preserve"> Ker, skupina keru </v>
      </c>
      <c r="E57" s="10" t="str">
        <f>List1!E57</f>
        <v xml:space="preserve"> netrnity </v>
      </c>
      <c r="F57" s="12" t="str">
        <f>LEFT(List1!F57,7)</f>
        <v xml:space="preserve">       </v>
      </c>
      <c r="G57" s="10">
        <f>List1!G57</f>
        <v>1</v>
      </c>
      <c r="H57" s="10" t="str">
        <f>List1!H57</f>
        <v xml:space="preserve">          4.0 </v>
      </c>
      <c r="I57" s="10" t="str">
        <f>IF(LEFT(List1!I57,2) = " N","-",LEFT(List1!I57,2))</f>
        <v xml:space="preserve"> 2</v>
      </c>
      <c r="J57" s="10" t="str">
        <f>IF(LEFT(List1!J57,2) = " N","-",LEFT(List1!J57,2))</f>
        <v>-</v>
      </c>
      <c r="K57" s="10" t="str">
        <f>IF(LEFT(List1!K57,2) = " N","-",LEFT(List1!K57,2))</f>
        <v>-</v>
      </c>
      <c r="L57" s="10" t="str">
        <f>List1!L57</f>
        <v xml:space="preserve">       </v>
      </c>
      <c r="M57" s="10" t="str">
        <f>IF(LEFT(List1!M57,2) = " N","-",LEFT(List1!M57,2))</f>
        <v>-</v>
      </c>
      <c r="N57" s="10" t="str">
        <f>IF(LEFT(List1!N57,2) = " N","-",LEFT(List1!N57,2))</f>
        <v xml:space="preserve"> 5</v>
      </c>
      <c r="O57" s="10" t="str">
        <f>IF(LEFT(List1!O57,2) = " N","-",LEFT(List1!O57,2))</f>
        <v xml:space="preserve"> 5</v>
      </c>
      <c r="P57" s="10" t="str">
        <f>IF(LEFT(List1!P57,2) = " N","-",LEFT(List1!P57,2))</f>
        <v>-</v>
      </c>
      <c r="Q57" s="10" t="str">
        <f>IF(LEFT(List1!Q57,2) = " N","-",LEFT(List1!Q57,2))</f>
        <v xml:space="preserve"> 5</v>
      </c>
      <c r="R57" s="10" t="str">
        <f>IF(LEFT(List1!R57,2) = " N","-",LEFT(List1!R57,2))</f>
        <v>-</v>
      </c>
      <c r="S57" s="10" t="str">
        <f>IF(LEFT(List1!S57,2) = " N","-",LEFT(List1!S57,2))</f>
        <v xml:space="preserve"> 4</v>
      </c>
      <c r="T57" s="10" t="str">
        <f>IF(LEFT(List1!T57,2) = " N","-",LEFT(List1!T57,2))</f>
        <v xml:space="preserve"> 5</v>
      </c>
      <c r="U57" s="10" t="str">
        <f>IF(LEFT(List1!U57,2) = " N","-",LEFT(List1!U57,2))</f>
        <v xml:space="preserve"> 4</v>
      </c>
      <c r="V57" s="10" t="str">
        <f>IF(LEFT(List1!V57,2) = " N","-",LEFT(List1!V57,2))</f>
        <v>-</v>
      </c>
      <c r="W57" s="10" t="str">
        <f>IF(LEFT(List1!W57,2) = " N","-",LEFT(List1!W57,2))</f>
        <v xml:space="preserve"> 5</v>
      </c>
      <c r="X57" s="10" t="str">
        <f>List1!X57</f>
        <v xml:space="preserve"> V současnosti bez opatření </v>
      </c>
      <c r="Y57" s="13" t="str">
        <f>List1!Y57</f>
        <v xml:space="preserve"> </v>
      </c>
    </row>
    <row r="58" spans="1:25" x14ac:dyDescent="0.25">
      <c r="A58" s="10">
        <f>List1!A58</f>
        <v>179</v>
      </c>
      <c r="B58" s="10">
        <f>List1!B58</f>
        <v>439</v>
      </c>
      <c r="C58" s="11" t="str">
        <f>List1!C58</f>
        <v xml:space="preserve"> Acer platanoides                                                                                                                          </v>
      </c>
      <c r="D58" s="10" t="str">
        <f>List1!D58</f>
        <v xml:space="preserve"> Ker, skupina keru </v>
      </c>
      <c r="E58" s="10" t="str">
        <f>List1!E58</f>
        <v xml:space="preserve"> netrnity </v>
      </c>
      <c r="F58" s="12" t="str">
        <f>LEFT(List1!F58,7)</f>
        <v xml:space="preserve">       </v>
      </c>
      <c r="G58" s="10">
        <f>List1!G58</f>
        <v>1</v>
      </c>
      <c r="H58" s="10" t="str">
        <f>List1!H58</f>
        <v xml:space="preserve">          4.0 </v>
      </c>
      <c r="I58" s="10" t="str">
        <f>IF(LEFT(List1!I58,2) = " N","-",LEFT(List1!I58,2))</f>
        <v xml:space="preserve"> 2</v>
      </c>
      <c r="J58" s="10" t="str">
        <f>IF(LEFT(List1!J58,2) = " N","-",LEFT(List1!J58,2))</f>
        <v>-</v>
      </c>
      <c r="K58" s="10" t="str">
        <f>IF(LEFT(List1!K58,2) = " N","-",LEFT(List1!K58,2))</f>
        <v>-</v>
      </c>
      <c r="L58" s="10" t="str">
        <f>List1!L58</f>
        <v xml:space="preserve">       </v>
      </c>
      <c r="M58" s="10" t="str">
        <f>IF(LEFT(List1!M58,2) = " N","-",LEFT(List1!M58,2))</f>
        <v>-</v>
      </c>
      <c r="N58" s="10" t="str">
        <f>IF(LEFT(List1!N58,2) = " N","-",LEFT(List1!N58,2))</f>
        <v xml:space="preserve"> 4</v>
      </c>
      <c r="O58" s="10" t="str">
        <f>IF(LEFT(List1!O58,2) = " N","-",LEFT(List1!O58,2))</f>
        <v xml:space="preserve"> 5</v>
      </c>
      <c r="P58" s="10" t="str">
        <f>IF(LEFT(List1!P58,2) = " N","-",LEFT(List1!P58,2))</f>
        <v>-</v>
      </c>
      <c r="Q58" s="10" t="str">
        <f>IF(LEFT(List1!Q58,2) = " N","-",LEFT(List1!Q58,2))</f>
        <v xml:space="preserve"> 4</v>
      </c>
      <c r="R58" s="10" t="str">
        <f>IF(LEFT(List1!R58,2) = " N","-",LEFT(List1!R58,2))</f>
        <v>-</v>
      </c>
      <c r="S58" s="10" t="str">
        <f>IF(LEFT(List1!S58,2) = " N","-",LEFT(List1!S58,2))</f>
        <v xml:space="preserve"> 3</v>
      </c>
      <c r="T58" s="10" t="str">
        <f>IF(LEFT(List1!T58,2) = " N","-",LEFT(List1!T58,2))</f>
        <v xml:space="preserve"> 5</v>
      </c>
      <c r="U58" s="10" t="str">
        <f>IF(LEFT(List1!U58,2) = " N","-",LEFT(List1!U58,2))</f>
        <v xml:space="preserve"> 4</v>
      </c>
      <c r="V58" s="10" t="str">
        <f>IF(LEFT(List1!V58,2) = " N","-",LEFT(List1!V58,2))</f>
        <v>-</v>
      </c>
      <c r="W58" s="10" t="str">
        <f>IF(LEFT(List1!W58,2) = " N","-",LEFT(List1!W58,2))</f>
        <v xml:space="preserve"> 4</v>
      </c>
      <c r="X58" s="10" t="str">
        <f>List1!X58</f>
        <v xml:space="preserve"> V současnosti bez opatření </v>
      </c>
      <c r="Y58" s="13" t="str">
        <f>List1!Y58</f>
        <v xml:space="preserve"> </v>
      </c>
    </row>
    <row r="59" spans="1:25" x14ac:dyDescent="0.25">
      <c r="A59" s="10">
        <f>List1!A59</f>
        <v>180</v>
      </c>
      <c r="B59" s="10">
        <f>List1!B59</f>
        <v>440</v>
      </c>
      <c r="C59" s="11" t="str">
        <f>List1!C59</f>
        <v xml:space="preserve"> Sambucus nigra                                                                                                                            </v>
      </c>
      <c r="D59" s="10" t="str">
        <f>List1!D59</f>
        <v xml:space="preserve"> Ker, skupina keru </v>
      </c>
      <c r="E59" s="10" t="str">
        <f>List1!E59</f>
        <v xml:space="preserve"> netrnity </v>
      </c>
      <c r="F59" s="12" t="str">
        <f>LEFT(List1!F59,7)</f>
        <v xml:space="preserve">       </v>
      </c>
      <c r="G59" s="10">
        <f>List1!G59</f>
        <v>1</v>
      </c>
      <c r="H59" s="10" t="str">
        <f>List1!H59</f>
        <v xml:space="preserve">          3.0 </v>
      </c>
      <c r="I59" s="10" t="str">
        <f>IF(LEFT(List1!I59,2) = " N","-",LEFT(List1!I59,2))</f>
        <v xml:space="preserve"> 2</v>
      </c>
      <c r="J59" s="10" t="str">
        <f>IF(LEFT(List1!J59,2) = " N","-",LEFT(List1!J59,2))</f>
        <v>-</v>
      </c>
      <c r="K59" s="10" t="str">
        <f>IF(LEFT(List1!K59,2) = " N","-",LEFT(List1!K59,2))</f>
        <v>-</v>
      </c>
      <c r="L59" s="10" t="str">
        <f>List1!L59</f>
        <v xml:space="preserve">       </v>
      </c>
      <c r="M59" s="10" t="str">
        <f>IF(LEFT(List1!M59,2) = " N","-",LEFT(List1!M59,2))</f>
        <v>-</v>
      </c>
      <c r="N59" s="10" t="str">
        <f>IF(LEFT(List1!N59,2) = " N","-",LEFT(List1!N59,2))</f>
        <v xml:space="preserve"> 4</v>
      </c>
      <c r="O59" s="10" t="str">
        <f>IF(LEFT(List1!O59,2) = " N","-",LEFT(List1!O59,2))</f>
        <v xml:space="preserve"> 4</v>
      </c>
      <c r="P59" s="10" t="str">
        <f>IF(LEFT(List1!P59,2) = " N","-",LEFT(List1!P59,2))</f>
        <v>-</v>
      </c>
      <c r="Q59" s="10" t="str">
        <f>IF(LEFT(List1!Q59,2) = " N","-",LEFT(List1!Q59,2))</f>
        <v xml:space="preserve"> 3</v>
      </c>
      <c r="R59" s="10" t="str">
        <f>IF(LEFT(List1!R59,2) = " N","-",LEFT(List1!R59,2))</f>
        <v>-</v>
      </c>
      <c r="S59" s="10" t="str">
        <f>IF(LEFT(List1!S59,2) = " N","-",LEFT(List1!S59,2))</f>
        <v xml:space="preserve"> 3</v>
      </c>
      <c r="T59" s="10" t="str">
        <f>IF(LEFT(List1!T59,2) = " N","-",LEFT(List1!T59,2))</f>
        <v xml:space="preserve"> 5</v>
      </c>
      <c r="U59" s="10" t="str">
        <f>IF(LEFT(List1!U59,2) = " N","-",LEFT(List1!U59,2))</f>
        <v xml:space="preserve"> 3</v>
      </c>
      <c r="V59" s="10" t="str">
        <f>IF(LEFT(List1!V59,2) = " N","-",LEFT(List1!V59,2))</f>
        <v>-</v>
      </c>
      <c r="W59" s="10" t="str">
        <f>IF(LEFT(List1!W59,2) = " N","-",LEFT(List1!W59,2))</f>
        <v xml:space="preserve"> 3</v>
      </c>
      <c r="X59" s="10" t="str">
        <f>List1!X59</f>
        <v xml:space="preserve"> V současnosti bez opatření </v>
      </c>
      <c r="Y59" s="13" t="str">
        <f>List1!Y59</f>
        <v xml:space="preserve"> </v>
      </c>
    </row>
    <row r="60" spans="1:25" x14ac:dyDescent="0.25">
      <c r="A60" s="10">
        <f>List1!A60</f>
        <v>258</v>
      </c>
      <c r="B60" s="10">
        <f>List1!B60</f>
        <v>521</v>
      </c>
      <c r="C60" s="11" t="str">
        <f>List1!C60</f>
        <v xml:space="preserve"> Junipeus communis, thuja occidentalis, taxus baccata                                                                                      </v>
      </c>
      <c r="D60" s="10" t="str">
        <f>List1!D60</f>
        <v xml:space="preserve"> Ker, skupina keru </v>
      </c>
      <c r="E60" s="10" t="str">
        <f>List1!E60</f>
        <v xml:space="preserve"> netrnity </v>
      </c>
      <c r="F60" s="12" t="str">
        <f>LEFT(List1!F60,7)</f>
        <v xml:space="preserve">  39.18</v>
      </c>
      <c r="G60" s="10">
        <f>List1!G60</f>
        <v>1</v>
      </c>
      <c r="H60" s="10" t="str">
        <f>List1!H60</f>
        <v xml:space="preserve">          8.0 </v>
      </c>
      <c r="I60" s="10" t="str">
        <f>IF(LEFT(List1!I60,2) = " N","-",LEFT(List1!I60,2))</f>
        <v xml:space="preserve"> 2</v>
      </c>
      <c r="J60" s="10" t="str">
        <f>IF(LEFT(List1!J60,2) = " N","-",LEFT(List1!J60,2))</f>
        <v>-</v>
      </c>
      <c r="K60" s="10" t="str">
        <f>IF(LEFT(List1!K60,2) = " N","-",LEFT(List1!K60,2))</f>
        <v>-</v>
      </c>
      <c r="L60" s="10" t="str">
        <f>List1!L60</f>
        <v xml:space="preserve">       </v>
      </c>
      <c r="M60" s="10" t="str">
        <f>IF(LEFT(List1!M60,2) = " N","-",LEFT(List1!M60,2))</f>
        <v>-</v>
      </c>
      <c r="N60" s="10" t="str">
        <f>IF(LEFT(List1!N60,2) = " N","-",LEFT(List1!N60,2))</f>
        <v xml:space="preserve"> 4</v>
      </c>
      <c r="O60" s="10" t="str">
        <f>IF(LEFT(List1!O60,2) = " N","-",LEFT(List1!O60,2))</f>
        <v xml:space="preserve"> 4</v>
      </c>
      <c r="P60" s="10" t="str">
        <f>IF(LEFT(List1!P60,2) = " N","-",LEFT(List1!P60,2))</f>
        <v>-</v>
      </c>
      <c r="Q60" s="10" t="str">
        <f>IF(LEFT(List1!Q60,2) = " N","-",LEFT(List1!Q60,2))</f>
        <v xml:space="preserve"> 4</v>
      </c>
      <c r="R60" s="10" t="str">
        <f>IF(LEFT(List1!R60,2) = " N","-",LEFT(List1!R60,2))</f>
        <v>-</v>
      </c>
      <c r="S60" s="10" t="str">
        <f>IF(LEFT(List1!S60,2) = " N","-",LEFT(List1!S60,2))</f>
        <v xml:space="preserve"> 4</v>
      </c>
      <c r="T60" s="10" t="str">
        <f>IF(LEFT(List1!T60,2) = " N","-",LEFT(List1!T60,2))</f>
        <v xml:space="preserve"> 4</v>
      </c>
      <c r="U60" s="10" t="str">
        <f>IF(LEFT(List1!U60,2) = " N","-",LEFT(List1!U60,2))</f>
        <v xml:space="preserve"> 4</v>
      </c>
      <c r="V60" s="10" t="str">
        <f>IF(LEFT(List1!V60,2) = " N","-",LEFT(List1!V60,2))</f>
        <v>-</v>
      </c>
      <c r="W60" s="10" t="str">
        <f>IF(LEFT(List1!W60,2) = " N","-",LEFT(List1!W60,2))</f>
        <v xml:space="preserve"> 4</v>
      </c>
      <c r="X60" s="10" t="str">
        <f>List1!X60</f>
        <v xml:space="preserve"> V současnosti bez opatření </v>
      </c>
      <c r="Y60" s="13" t="str">
        <f>List1!Y60</f>
        <v xml:space="preserve"> </v>
      </c>
    </row>
    <row r="61" spans="1:25" x14ac:dyDescent="0.25">
      <c r="A61" s="10">
        <f>List1!A61</f>
        <v>289</v>
      </c>
      <c r="B61" s="10">
        <f>List1!B61</f>
        <v>552</v>
      </c>
      <c r="C61" s="11" t="str">
        <f>List1!C61</f>
        <v xml:space="preserve"> Thuja occidentalis                                                                                                                        </v>
      </c>
      <c r="D61" s="10" t="str">
        <f>List1!D61</f>
        <v xml:space="preserve"> Ker, skupina keru </v>
      </c>
      <c r="E61" s="10" t="str">
        <f>List1!E61</f>
        <v xml:space="preserve"> netrnity </v>
      </c>
      <c r="F61" s="12" t="str">
        <f>LEFT(List1!F61,7)</f>
        <v xml:space="preserve">       </v>
      </c>
      <c r="G61" s="10">
        <f>List1!G61</f>
        <v>2</v>
      </c>
      <c r="H61" s="10" t="str">
        <f>List1!H61</f>
        <v xml:space="preserve">          7.0 </v>
      </c>
      <c r="I61" s="10" t="str">
        <f>IF(LEFT(List1!I61,2) = " N","-",LEFT(List1!I61,2))</f>
        <v xml:space="preserve"> 3</v>
      </c>
      <c r="J61" s="10" t="str">
        <f>IF(LEFT(List1!J61,2) = " N","-",LEFT(List1!J61,2))</f>
        <v>-</v>
      </c>
      <c r="K61" s="10" t="str">
        <f>IF(LEFT(List1!K61,2) = " N","-",LEFT(List1!K61,2))</f>
        <v>-</v>
      </c>
      <c r="L61" s="10" t="str">
        <f>List1!L61</f>
        <v xml:space="preserve">       </v>
      </c>
      <c r="M61" s="10" t="str">
        <f>IF(LEFT(List1!M61,2) = " N","-",LEFT(List1!M61,2))</f>
        <v>-</v>
      </c>
      <c r="N61" s="10" t="str">
        <f>IF(LEFT(List1!N61,2) = " N","-",LEFT(List1!N61,2))</f>
        <v xml:space="preserve"> 5</v>
      </c>
      <c r="O61" s="10" t="str">
        <f>IF(LEFT(List1!O61,2) = " N","-",LEFT(List1!O61,2))</f>
        <v xml:space="preserve"> 4</v>
      </c>
      <c r="P61" s="10" t="str">
        <f>IF(LEFT(List1!P61,2) = " N","-",LEFT(List1!P61,2))</f>
        <v>-</v>
      </c>
      <c r="Q61" s="10" t="str">
        <f>IF(LEFT(List1!Q61,2) = " N","-",LEFT(List1!Q61,2))</f>
        <v xml:space="preserve"> 4</v>
      </c>
      <c r="R61" s="10" t="str">
        <f>IF(LEFT(List1!R61,2) = " N","-",LEFT(List1!R61,2))</f>
        <v>-</v>
      </c>
      <c r="S61" s="10" t="str">
        <f>IF(LEFT(List1!S61,2) = " N","-",LEFT(List1!S61,2))</f>
        <v xml:space="preserve"> 3</v>
      </c>
      <c r="T61" s="10" t="str">
        <f>IF(LEFT(List1!T61,2) = " N","-",LEFT(List1!T61,2))</f>
        <v xml:space="preserve"> 5</v>
      </c>
      <c r="U61" s="10" t="str">
        <f>IF(LEFT(List1!U61,2) = " N","-",LEFT(List1!U61,2))</f>
        <v xml:space="preserve"> 3</v>
      </c>
      <c r="V61" s="10" t="str">
        <f>IF(LEFT(List1!V61,2) = " N","-",LEFT(List1!V61,2))</f>
        <v>-</v>
      </c>
      <c r="W61" s="10" t="str">
        <f>IF(LEFT(List1!W61,2) = " N","-",LEFT(List1!W61,2))</f>
        <v xml:space="preserve"> 4</v>
      </c>
      <c r="X61" s="10" t="str">
        <f>List1!X61</f>
        <v xml:space="preserve"> V současnosti bez opatření </v>
      </c>
      <c r="Y61" s="13" t="str">
        <f>List1!Y61</f>
        <v xml:space="preserve"> </v>
      </c>
    </row>
    <row r="62" spans="1:25" x14ac:dyDescent="0.25">
      <c r="A62" s="10">
        <f>List1!A62</f>
        <v>291</v>
      </c>
      <c r="B62" s="10">
        <f>List1!B62</f>
        <v>554</v>
      </c>
      <c r="C62" s="11" t="str">
        <f>List1!C62</f>
        <v xml:space="preserve"> Thuja occidentalis                                                                                                                        </v>
      </c>
      <c r="D62" s="10" t="str">
        <f>List1!D62</f>
        <v xml:space="preserve"> Ker, skupina keru </v>
      </c>
      <c r="E62" s="10" t="str">
        <f>List1!E62</f>
        <v xml:space="preserve"> netrnity </v>
      </c>
      <c r="F62" s="12" t="str">
        <f>LEFT(List1!F62,7)</f>
        <v xml:space="preserve">  22.85</v>
      </c>
      <c r="G62" s="10">
        <f>List1!G62</f>
        <v>1</v>
      </c>
      <c r="H62" s="10" t="str">
        <f>List1!H62</f>
        <v xml:space="preserve">          7.0 </v>
      </c>
      <c r="I62" s="10" t="str">
        <f>IF(LEFT(List1!I62,2) = " N","-",LEFT(List1!I62,2))</f>
        <v xml:space="preserve"> 3</v>
      </c>
      <c r="J62" s="10" t="str">
        <f>IF(LEFT(List1!J62,2) = " N","-",LEFT(List1!J62,2))</f>
        <v>-</v>
      </c>
      <c r="K62" s="10" t="str">
        <f>IF(LEFT(List1!K62,2) = " N","-",LEFT(List1!K62,2))</f>
        <v>-</v>
      </c>
      <c r="L62" s="10" t="str">
        <f>List1!L62</f>
        <v xml:space="preserve">       </v>
      </c>
      <c r="M62" s="10" t="str">
        <f>IF(LEFT(List1!M62,2) = " N","-",LEFT(List1!M62,2))</f>
        <v>-</v>
      </c>
      <c r="N62" s="10" t="str">
        <f>IF(LEFT(List1!N62,2) = " N","-",LEFT(List1!N62,2))</f>
        <v xml:space="preserve"> 4</v>
      </c>
      <c r="O62" s="10" t="str">
        <f>IF(LEFT(List1!O62,2) = " N","-",LEFT(List1!O62,2))</f>
        <v xml:space="preserve"> 4</v>
      </c>
      <c r="P62" s="10" t="str">
        <f>IF(LEFT(List1!P62,2) = " N","-",LEFT(List1!P62,2))</f>
        <v>-</v>
      </c>
      <c r="Q62" s="10" t="str">
        <f>IF(LEFT(List1!Q62,2) = " N","-",LEFT(List1!Q62,2))</f>
        <v xml:space="preserve"> 3</v>
      </c>
      <c r="R62" s="10" t="str">
        <f>IF(LEFT(List1!R62,2) = " N","-",LEFT(List1!R62,2))</f>
        <v>-</v>
      </c>
      <c r="S62" s="10" t="str">
        <f>IF(LEFT(List1!S62,2) = " N","-",LEFT(List1!S62,2))</f>
        <v xml:space="preserve"> 3</v>
      </c>
      <c r="T62" s="10" t="str">
        <f>IF(LEFT(List1!T62,2) = " N","-",LEFT(List1!T62,2))</f>
        <v xml:space="preserve"> 5</v>
      </c>
      <c r="U62" s="10" t="str">
        <f>IF(LEFT(List1!U62,2) = " N","-",LEFT(List1!U62,2))</f>
        <v xml:space="preserve"> 3</v>
      </c>
      <c r="V62" s="10" t="str">
        <f>IF(LEFT(List1!V62,2) = " N","-",LEFT(List1!V62,2))</f>
        <v>-</v>
      </c>
      <c r="W62" s="10" t="str">
        <f>IF(LEFT(List1!W62,2) = " N","-",LEFT(List1!W62,2))</f>
        <v xml:space="preserve"> 4</v>
      </c>
      <c r="X62" s="10" t="str">
        <f>List1!X62</f>
        <v xml:space="preserve"> V současnosti bez opatření </v>
      </c>
      <c r="Y62" s="13" t="str">
        <f>List1!Y62</f>
        <v xml:space="preserve"> </v>
      </c>
    </row>
    <row r="63" spans="1:25" x14ac:dyDescent="0.25">
      <c r="A63" s="10">
        <f>List1!A63</f>
        <v>292</v>
      </c>
      <c r="B63" s="10">
        <f>List1!B63</f>
        <v>555</v>
      </c>
      <c r="C63" s="11" t="str">
        <f>List1!C63</f>
        <v xml:space="preserve"> Thuja occidentalis                                                                                                                        </v>
      </c>
      <c r="D63" s="10" t="str">
        <f>List1!D63</f>
        <v xml:space="preserve"> Ker, skupina keru </v>
      </c>
      <c r="E63" s="10" t="str">
        <f>List1!E63</f>
        <v xml:space="preserve"> netrnity </v>
      </c>
      <c r="F63" s="12" t="str">
        <f>LEFT(List1!F63,7)</f>
        <v xml:space="preserve">  12.84</v>
      </c>
      <c r="G63" s="10">
        <f>List1!G63</f>
        <v>1</v>
      </c>
      <c r="H63" s="10" t="str">
        <f>List1!H63</f>
        <v xml:space="preserve">          7.0 </v>
      </c>
      <c r="I63" s="10" t="str">
        <f>IF(LEFT(List1!I63,2) = " N","-",LEFT(List1!I63,2))</f>
        <v xml:space="preserve"> 3</v>
      </c>
      <c r="J63" s="10" t="str">
        <f>IF(LEFT(List1!J63,2) = " N","-",LEFT(List1!J63,2))</f>
        <v>-</v>
      </c>
      <c r="K63" s="10" t="str">
        <f>IF(LEFT(List1!K63,2) = " N","-",LEFT(List1!K63,2))</f>
        <v>-</v>
      </c>
      <c r="L63" s="10" t="str">
        <f>List1!L63</f>
        <v xml:space="preserve">       </v>
      </c>
      <c r="M63" s="10" t="str">
        <f>IF(LEFT(List1!M63,2) = " N","-",LEFT(List1!M63,2))</f>
        <v>-</v>
      </c>
      <c r="N63" s="10" t="str">
        <f>IF(LEFT(List1!N63,2) = " N","-",LEFT(List1!N63,2))</f>
        <v xml:space="preserve"> 5</v>
      </c>
      <c r="O63" s="10" t="str">
        <f>IF(LEFT(List1!O63,2) = " N","-",LEFT(List1!O63,2))</f>
        <v xml:space="preserve"> 4</v>
      </c>
      <c r="P63" s="10" t="str">
        <f>IF(LEFT(List1!P63,2) = " N","-",LEFT(List1!P63,2))</f>
        <v>-</v>
      </c>
      <c r="Q63" s="10" t="str">
        <f>IF(LEFT(List1!Q63,2) = " N","-",LEFT(List1!Q63,2))</f>
        <v xml:space="preserve"> 5</v>
      </c>
      <c r="R63" s="10" t="str">
        <f>IF(LEFT(List1!R63,2) = " N","-",LEFT(List1!R63,2))</f>
        <v>-</v>
      </c>
      <c r="S63" s="10" t="str">
        <f>IF(LEFT(List1!S63,2) = " N","-",LEFT(List1!S63,2))</f>
        <v xml:space="preserve"> 4</v>
      </c>
      <c r="T63" s="10" t="str">
        <f>IF(LEFT(List1!T63,2) = " N","-",LEFT(List1!T63,2))</f>
        <v xml:space="preserve"> 5</v>
      </c>
      <c r="U63" s="10" t="str">
        <f>IF(LEFT(List1!U63,2) = " N","-",LEFT(List1!U63,2))</f>
        <v xml:space="preserve"> 4</v>
      </c>
      <c r="V63" s="10" t="str">
        <f>IF(LEFT(List1!V63,2) = " N","-",LEFT(List1!V63,2))</f>
        <v>-</v>
      </c>
      <c r="W63" s="10" t="str">
        <f>IF(LEFT(List1!W63,2) = " N","-",LEFT(List1!W63,2))</f>
        <v xml:space="preserve"> 4</v>
      </c>
      <c r="X63" s="10" t="str">
        <f>List1!X63</f>
        <v xml:space="preserve"> V současnosti bez opatření </v>
      </c>
      <c r="Y63" s="13" t="str">
        <f>List1!Y63</f>
        <v xml:space="preserve"> </v>
      </c>
    </row>
    <row r="64" spans="1:25" x14ac:dyDescent="0.25">
      <c r="A64" s="10">
        <f>List1!A64</f>
        <v>294</v>
      </c>
      <c r="B64" s="10">
        <f>List1!B64</f>
        <v>557</v>
      </c>
      <c r="C64" s="11" t="str">
        <f>List1!C64</f>
        <v xml:space="preserve"> Thuja occidentalis, picea abies                                                                                                           </v>
      </c>
      <c r="D64" s="10" t="str">
        <f>List1!D64</f>
        <v xml:space="preserve"> Ker, skupina keru </v>
      </c>
      <c r="E64" s="10" t="str">
        <f>List1!E64</f>
        <v xml:space="preserve"> netrnity </v>
      </c>
      <c r="F64" s="12" t="str">
        <f>LEFT(List1!F64,7)</f>
        <v xml:space="preserve"> 124.63</v>
      </c>
      <c r="G64" s="10">
        <f>List1!G64</f>
        <v>1</v>
      </c>
      <c r="H64" s="10" t="str">
        <f>List1!H64</f>
        <v xml:space="preserve">          7.0 </v>
      </c>
      <c r="I64" s="10" t="str">
        <f>IF(LEFT(List1!I64,2) = " N","-",LEFT(List1!I64,2))</f>
        <v xml:space="preserve"> 3</v>
      </c>
      <c r="J64" s="10" t="str">
        <f>IF(LEFT(List1!J64,2) = " N","-",LEFT(List1!J64,2))</f>
        <v>-</v>
      </c>
      <c r="K64" s="10" t="str">
        <f>IF(LEFT(List1!K64,2) = " N","-",LEFT(List1!K64,2))</f>
        <v>-</v>
      </c>
      <c r="L64" s="10" t="str">
        <f>List1!L64</f>
        <v xml:space="preserve">       </v>
      </c>
      <c r="M64" s="10" t="str">
        <f>IF(LEFT(List1!M64,2) = " N","-",LEFT(List1!M64,2))</f>
        <v>-</v>
      </c>
      <c r="N64" s="10" t="str">
        <f>IF(LEFT(List1!N64,2) = " N","-",LEFT(List1!N64,2))</f>
        <v xml:space="preserve"> 5</v>
      </c>
      <c r="O64" s="10" t="str">
        <f>IF(LEFT(List1!O64,2) = " N","-",LEFT(List1!O64,2))</f>
        <v xml:space="preserve"> 4</v>
      </c>
      <c r="P64" s="10" t="str">
        <f>IF(LEFT(List1!P64,2) = " N","-",LEFT(List1!P64,2))</f>
        <v>-</v>
      </c>
      <c r="Q64" s="10" t="str">
        <f>IF(LEFT(List1!Q64,2) = " N","-",LEFT(List1!Q64,2))</f>
        <v xml:space="preserve"> 4</v>
      </c>
      <c r="R64" s="10" t="str">
        <f>IF(LEFT(List1!R64,2) = " N","-",LEFT(List1!R64,2))</f>
        <v>-</v>
      </c>
      <c r="S64" s="10" t="str">
        <f>IF(LEFT(List1!S64,2) = " N","-",LEFT(List1!S64,2))</f>
        <v xml:space="preserve"> 4</v>
      </c>
      <c r="T64" s="10" t="str">
        <f>IF(LEFT(List1!T64,2) = " N","-",LEFT(List1!T64,2))</f>
        <v xml:space="preserve"> 5</v>
      </c>
      <c r="U64" s="10" t="str">
        <f>IF(LEFT(List1!U64,2) = " N","-",LEFT(List1!U64,2))</f>
        <v xml:space="preserve"> 4</v>
      </c>
      <c r="V64" s="10" t="str">
        <f>IF(LEFT(List1!V64,2) = " N","-",LEFT(List1!V64,2))</f>
        <v>-</v>
      </c>
      <c r="W64" s="10" t="str">
        <f>IF(LEFT(List1!W64,2) = " N","-",LEFT(List1!W64,2))</f>
        <v xml:space="preserve"> 5</v>
      </c>
      <c r="X64" s="10" t="str">
        <f>List1!X64</f>
        <v xml:space="preserve"> V současnosti bez opatření </v>
      </c>
      <c r="Y64" s="13" t="str">
        <f>List1!Y64</f>
        <v xml:space="preserve"> </v>
      </c>
    </row>
    <row r="65" spans="1:25" x14ac:dyDescent="0.25">
      <c r="A65" s="10">
        <f>List1!A65</f>
        <v>295</v>
      </c>
      <c r="B65" s="10">
        <f>List1!B65</f>
        <v>558</v>
      </c>
      <c r="C65" s="11" t="str">
        <f>List1!C65</f>
        <v xml:space="preserve"> Ligustrum vulgare                                                                                                                         </v>
      </c>
      <c r="D65" s="10" t="str">
        <f>List1!D65</f>
        <v xml:space="preserve"> Zivy plot         </v>
      </c>
      <c r="E65" s="10" t="str">
        <f>List1!E65</f>
        <v xml:space="preserve"> netrnity </v>
      </c>
      <c r="F65" s="12" t="str">
        <f>LEFT(List1!F65,7)</f>
        <v xml:space="preserve">  35.88</v>
      </c>
      <c r="G65" s="10">
        <f>List1!G65</f>
        <v>1</v>
      </c>
      <c r="H65" s="10" t="str">
        <f>List1!H65</f>
        <v xml:space="preserve">              </v>
      </c>
      <c r="I65" s="10" t="str">
        <f>IF(LEFT(List1!I65,2) = " N","-",LEFT(List1!I65,2))</f>
        <v>-</v>
      </c>
      <c r="J65" s="10" t="str">
        <f>IF(LEFT(List1!J65,2) = " N","-",LEFT(List1!J65,2))</f>
        <v xml:space="preserve"> 3</v>
      </c>
      <c r="K65" s="10" t="str">
        <f>IF(LEFT(List1!K65,2) = " N","-",LEFT(List1!K65,2))</f>
        <v xml:space="preserve"> 2</v>
      </c>
      <c r="L65" s="10" t="str">
        <f>List1!L65</f>
        <v xml:space="preserve">  30.7 </v>
      </c>
      <c r="M65" s="10" t="str">
        <f>IF(LEFT(List1!M65,2) = " N","-",LEFT(List1!M65,2))</f>
        <v>-</v>
      </c>
      <c r="N65" s="10" t="str">
        <f>IF(LEFT(List1!N65,2) = " N","-",LEFT(List1!N65,2))</f>
        <v xml:space="preserve"> 4</v>
      </c>
      <c r="O65" s="10" t="str">
        <f>IF(LEFT(List1!O65,2) = " N","-",LEFT(List1!O65,2))</f>
        <v xml:space="preserve"> 3</v>
      </c>
      <c r="P65" s="10" t="str">
        <f>IF(LEFT(List1!P65,2) = " N","-",LEFT(List1!P65,2))</f>
        <v>-</v>
      </c>
      <c r="Q65" s="10" t="str">
        <f>IF(LEFT(List1!Q65,2) = " N","-",LEFT(List1!Q65,2))</f>
        <v xml:space="preserve"> 3</v>
      </c>
      <c r="R65" s="10" t="str">
        <f>IF(LEFT(List1!R65,2) = " N","-",LEFT(List1!R65,2))</f>
        <v>-</v>
      </c>
      <c r="S65" s="10" t="str">
        <f>IF(LEFT(List1!S65,2) = " N","-",LEFT(List1!S65,2))</f>
        <v xml:space="preserve"> 2</v>
      </c>
      <c r="T65" s="10" t="str">
        <f>IF(LEFT(List1!T65,2) = " N","-",LEFT(List1!T65,2))</f>
        <v xml:space="preserve"> 5</v>
      </c>
      <c r="U65" s="10" t="str">
        <f>IF(LEFT(List1!U65,2) = " N","-",LEFT(List1!U65,2))</f>
        <v xml:space="preserve"> 2</v>
      </c>
      <c r="V65" s="10" t="str">
        <f>IF(LEFT(List1!V65,2) = " N","-",LEFT(List1!V65,2))</f>
        <v>-</v>
      </c>
      <c r="W65" s="10" t="str">
        <f>IF(LEFT(List1!W65,2) = " N","-",LEFT(List1!W65,2))</f>
        <v xml:space="preserve"> 3</v>
      </c>
      <c r="X65" s="10" t="str">
        <f>List1!X65</f>
        <v xml:space="preserve"> V současnosti bez opatření </v>
      </c>
      <c r="Y65" s="13" t="str">
        <f>List1!Y65</f>
        <v xml:space="preserve"> </v>
      </c>
    </row>
    <row r="66" spans="1:25" x14ac:dyDescent="0.25">
      <c r="A66" s="10">
        <f>List1!A66</f>
        <v>296</v>
      </c>
      <c r="B66" s="10">
        <f>List1!B66</f>
        <v>559</v>
      </c>
      <c r="C66" s="11" t="str">
        <f>List1!C66</f>
        <v xml:space="preserve"> Ligustrum vulgare, sambucus nigra, cornus alba                                                                                            </v>
      </c>
      <c r="D66" s="10" t="str">
        <f>List1!D66</f>
        <v xml:space="preserve"> Zivy plot         </v>
      </c>
      <c r="E66" s="10" t="str">
        <f>List1!E66</f>
        <v xml:space="preserve"> netrnity </v>
      </c>
      <c r="F66" s="12" t="str">
        <f>LEFT(List1!F66,7)</f>
        <v xml:space="preserve">  44.51</v>
      </c>
      <c r="G66" s="10">
        <f>List1!G66</f>
        <v>1</v>
      </c>
      <c r="H66" s="10" t="str">
        <f>List1!H66</f>
        <v xml:space="preserve">              </v>
      </c>
      <c r="I66" s="10" t="str">
        <f>IF(LEFT(List1!I66,2) = " N","-",LEFT(List1!I66,2))</f>
        <v>-</v>
      </c>
      <c r="J66" s="10" t="str">
        <f>IF(LEFT(List1!J66,2) = " N","-",LEFT(List1!J66,2))</f>
        <v xml:space="preserve"> 3</v>
      </c>
      <c r="K66" s="10" t="str">
        <f>IF(LEFT(List1!K66,2) = " N","-",LEFT(List1!K66,2))</f>
        <v xml:space="preserve"> 3</v>
      </c>
      <c r="L66" s="10" t="str">
        <f>List1!L66</f>
        <v xml:space="preserve">  20.4 </v>
      </c>
      <c r="M66" s="10" t="str">
        <f>IF(LEFT(List1!M66,2) = " N","-",LEFT(List1!M66,2))</f>
        <v>-</v>
      </c>
      <c r="N66" s="10" t="str">
        <f>IF(LEFT(List1!N66,2) = " N","-",LEFT(List1!N66,2))</f>
        <v xml:space="preserve"> 4</v>
      </c>
      <c r="O66" s="10" t="str">
        <f>IF(LEFT(List1!O66,2) = " N","-",LEFT(List1!O66,2))</f>
        <v xml:space="preserve"> 4</v>
      </c>
      <c r="P66" s="10" t="str">
        <f>IF(LEFT(List1!P66,2) = " N","-",LEFT(List1!P66,2))</f>
        <v>-</v>
      </c>
      <c r="Q66" s="10" t="str">
        <f>IF(LEFT(List1!Q66,2) = " N","-",LEFT(List1!Q66,2))</f>
        <v xml:space="preserve"> 4</v>
      </c>
      <c r="R66" s="10" t="str">
        <f>IF(LEFT(List1!R66,2) = " N","-",LEFT(List1!R66,2))</f>
        <v>-</v>
      </c>
      <c r="S66" s="10" t="str">
        <f>IF(LEFT(List1!S66,2) = " N","-",LEFT(List1!S66,2))</f>
        <v xml:space="preserve"> 4</v>
      </c>
      <c r="T66" s="10" t="str">
        <f>IF(LEFT(List1!T66,2) = " N","-",LEFT(List1!T66,2))</f>
        <v xml:space="preserve"> 5</v>
      </c>
      <c r="U66" s="10" t="str">
        <f>IF(LEFT(List1!U66,2) = " N","-",LEFT(List1!U66,2))</f>
        <v xml:space="preserve"> 4</v>
      </c>
      <c r="V66" s="10" t="str">
        <f>IF(LEFT(List1!V66,2) = " N","-",LEFT(List1!V66,2))</f>
        <v>-</v>
      </c>
      <c r="W66" s="10" t="str">
        <f>IF(LEFT(List1!W66,2) = " N","-",LEFT(List1!W66,2))</f>
        <v xml:space="preserve"> 3</v>
      </c>
      <c r="X66" s="10" t="str">
        <f>List1!X66</f>
        <v xml:space="preserve"> V současnosti bez opatření </v>
      </c>
      <c r="Y66" s="13" t="str">
        <f>List1!Y66</f>
        <v xml:space="preserve"> </v>
      </c>
    </row>
    <row r="67" spans="1:25" x14ac:dyDescent="0.25">
      <c r="A67" s="10">
        <f>List1!A67</f>
        <v>297</v>
      </c>
      <c r="B67" s="10">
        <f>List1!B67</f>
        <v>560</v>
      </c>
      <c r="C67" s="11" t="str">
        <f>List1!C67</f>
        <v xml:space="preserve"> Ligustrum vulgare, cornus alba                                                                                                            </v>
      </c>
      <c r="D67" s="10" t="str">
        <f>List1!D67</f>
        <v xml:space="preserve"> Zivy plot         </v>
      </c>
      <c r="E67" s="10" t="str">
        <f>List1!E67</f>
        <v xml:space="preserve"> netrnity </v>
      </c>
      <c r="F67" s="12" t="str">
        <f>LEFT(List1!F67,7)</f>
        <v xml:space="preserve">  67.63</v>
      </c>
      <c r="G67" s="10">
        <f>List1!G67</f>
        <v>1</v>
      </c>
      <c r="H67" s="10" t="str">
        <f>List1!H67</f>
        <v xml:space="preserve">              </v>
      </c>
      <c r="I67" s="10" t="str">
        <f>IF(LEFT(List1!I67,2) = " N","-",LEFT(List1!I67,2))</f>
        <v>-</v>
      </c>
      <c r="J67" s="10" t="str">
        <f>IF(LEFT(List1!J67,2) = " N","-",LEFT(List1!J67,2))</f>
        <v xml:space="preserve"> 3</v>
      </c>
      <c r="K67" s="10" t="str">
        <f>IF(LEFT(List1!K67,2) = " N","-",LEFT(List1!K67,2))</f>
        <v xml:space="preserve"> 3</v>
      </c>
      <c r="L67" s="10" t="str">
        <f>List1!L67</f>
        <v xml:space="preserve">  24.7 </v>
      </c>
      <c r="M67" s="10" t="str">
        <f>IF(LEFT(List1!M67,2) = " N","-",LEFT(List1!M67,2))</f>
        <v>-</v>
      </c>
      <c r="N67" s="10" t="str">
        <f>IF(LEFT(List1!N67,2) = " N","-",LEFT(List1!N67,2))</f>
        <v xml:space="preserve"> 4</v>
      </c>
      <c r="O67" s="10" t="str">
        <f>IF(LEFT(List1!O67,2) = " N","-",LEFT(List1!O67,2))</f>
        <v xml:space="preserve"> 4</v>
      </c>
      <c r="P67" s="10" t="str">
        <f>IF(LEFT(List1!P67,2) = " N","-",LEFT(List1!P67,2))</f>
        <v>-</v>
      </c>
      <c r="Q67" s="10" t="str">
        <f>IF(LEFT(List1!Q67,2) = " N","-",LEFT(List1!Q67,2))</f>
        <v xml:space="preserve"> 5</v>
      </c>
      <c r="R67" s="10" t="str">
        <f>IF(LEFT(List1!R67,2) = " N","-",LEFT(List1!R67,2))</f>
        <v>-</v>
      </c>
      <c r="S67" s="10" t="str">
        <f>IF(LEFT(List1!S67,2) = " N","-",LEFT(List1!S67,2))</f>
        <v xml:space="preserve"> 4</v>
      </c>
      <c r="T67" s="10" t="str">
        <f>IF(LEFT(List1!T67,2) = " N","-",LEFT(List1!T67,2))</f>
        <v xml:space="preserve"> 5</v>
      </c>
      <c r="U67" s="10" t="str">
        <f>IF(LEFT(List1!U67,2) = " N","-",LEFT(List1!U67,2))</f>
        <v xml:space="preserve"> 4</v>
      </c>
      <c r="V67" s="10" t="str">
        <f>IF(LEFT(List1!V67,2) = " N","-",LEFT(List1!V67,2))</f>
        <v>-</v>
      </c>
      <c r="W67" s="10" t="str">
        <f>IF(LEFT(List1!W67,2) = " N","-",LEFT(List1!W67,2))</f>
        <v xml:space="preserve"> 4</v>
      </c>
      <c r="X67" s="10" t="str">
        <f>List1!X67</f>
        <v xml:space="preserve"> V současnosti bez opatření </v>
      </c>
      <c r="Y67" s="13" t="str">
        <f>List1!Y67</f>
        <v xml:space="preserve"> </v>
      </c>
    </row>
    <row r="68" spans="1:25" x14ac:dyDescent="0.25">
      <c r="A68" s="10">
        <f>List1!A68</f>
        <v>298</v>
      </c>
      <c r="B68" s="10">
        <f>List1!B68</f>
        <v>561</v>
      </c>
      <c r="C68" s="11" t="str">
        <f>List1!C68</f>
        <v xml:space="preserve"> Forsythia × intermedia                                                                                                                    </v>
      </c>
      <c r="D68" s="10" t="str">
        <f>List1!D68</f>
        <v xml:space="preserve"> Ker, skupina keru </v>
      </c>
      <c r="E68" s="10" t="str">
        <f>List1!E68</f>
        <v xml:space="preserve"> netrnity </v>
      </c>
      <c r="F68" s="12" t="str">
        <f>LEFT(List1!F68,7)</f>
        <v xml:space="preserve">  36.89</v>
      </c>
      <c r="G68" s="10">
        <f>List1!G68</f>
        <v>1</v>
      </c>
      <c r="H68" s="10" t="str">
        <f>List1!H68</f>
        <v xml:space="preserve">          1.5 </v>
      </c>
      <c r="I68" s="10" t="str">
        <f>IF(LEFT(List1!I68,2) = " N","-",LEFT(List1!I68,2))</f>
        <v xml:space="preserve"> 3</v>
      </c>
      <c r="J68" s="10" t="str">
        <f>IF(LEFT(List1!J68,2) = " N","-",LEFT(List1!J68,2))</f>
        <v>-</v>
      </c>
      <c r="K68" s="10" t="str">
        <f>IF(LEFT(List1!K68,2) = " N","-",LEFT(List1!K68,2))</f>
        <v>-</v>
      </c>
      <c r="L68" s="10" t="str">
        <f>List1!L68</f>
        <v xml:space="preserve">       </v>
      </c>
      <c r="M68" s="10" t="str">
        <f>IF(LEFT(List1!M68,2) = " N","-",LEFT(List1!M68,2))</f>
        <v>-</v>
      </c>
      <c r="N68" s="10" t="str">
        <f>IF(LEFT(List1!N68,2) = " N","-",LEFT(List1!N68,2))</f>
        <v xml:space="preserve"> 5</v>
      </c>
      <c r="O68" s="10" t="str">
        <f>IF(LEFT(List1!O68,2) = " N","-",LEFT(List1!O68,2))</f>
        <v xml:space="preserve"> 5</v>
      </c>
      <c r="P68" s="10" t="str">
        <f>IF(LEFT(List1!P68,2) = " N","-",LEFT(List1!P68,2))</f>
        <v>-</v>
      </c>
      <c r="Q68" s="10" t="str">
        <f>IF(LEFT(List1!Q68,2) = " N","-",LEFT(List1!Q68,2))</f>
        <v xml:space="preserve"> 5</v>
      </c>
      <c r="R68" s="10" t="str">
        <f>IF(LEFT(List1!R68,2) = " N","-",LEFT(List1!R68,2))</f>
        <v>-</v>
      </c>
      <c r="S68" s="10" t="str">
        <f>IF(LEFT(List1!S68,2) = " N","-",LEFT(List1!S68,2))</f>
        <v xml:space="preserve"> 4</v>
      </c>
      <c r="T68" s="10" t="str">
        <f>IF(LEFT(List1!T68,2) = " N","-",LEFT(List1!T68,2))</f>
        <v xml:space="preserve"> 5</v>
      </c>
      <c r="U68" s="10" t="str">
        <f>IF(LEFT(List1!U68,2) = " N","-",LEFT(List1!U68,2))</f>
        <v xml:space="preserve"> 5</v>
      </c>
      <c r="V68" s="10" t="str">
        <f>IF(LEFT(List1!V68,2) = " N","-",LEFT(List1!V68,2))</f>
        <v>-</v>
      </c>
      <c r="W68" s="10" t="str">
        <f>IF(LEFT(List1!W68,2) = " N","-",LEFT(List1!W68,2))</f>
        <v xml:space="preserve"> 4</v>
      </c>
      <c r="X68" s="10" t="str">
        <f>List1!X68</f>
        <v xml:space="preserve"> V současnosti bez opatření </v>
      </c>
      <c r="Y68" s="13" t="str">
        <f>List1!Y68</f>
        <v xml:space="preserve"> </v>
      </c>
    </row>
    <row r="69" spans="1:25" x14ac:dyDescent="0.25">
      <c r="A69" s="10">
        <f>List1!A69</f>
        <v>301</v>
      </c>
      <c r="B69" s="10">
        <f>List1!B69</f>
        <v>564</v>
      </c>
      <c r="C69" s="11" t="str">
        <f>List1!C69</f>
        <v xml:space="preserve"> Rhododendron sp.                                                                                                                          </v>
      </c>
      <c r="D69" s="10" t="str">
        <f>List1!D69</f>
        <v xml:space="preserve"> Ker, skupina keru </v>
      </c>
      <c r="E69" s="10" t="str">
        <f>List1!E69</f>
        <v xml:space="preserve"> netrnity </v>
      </c>
      <c r="F69" s="12" t="str">
        <f>LEFT(List1!F69,7)</f>
        <v xml:space="preserve">       </v>
      </c>
      <c r="G69" s="10">
        <f>List1!G69</f>
        <v>1</v>
      </c>
      <c r="H69" s="10" t="str">
        <f>List1!H69</f>
        <v xml:space="preserve">          2.5 </v>
      </c>
      <c r="I69" s="10" t="str">
        <f>IF(LEFT(List1!I69,2) = " N","-",LEFT(List1!I69,2))</f>
        <v xml:space="preserve"> 3</v>
      </c>
      <c r="J69" s="10" t="str">
        <f>IF(LEFT(List1!J69,2) = " N","-",LEFT(List1!J69,2))</f>
        <v>-</v>
      </c>
      <c r="K69" s="10" t="str">
        <f>IF(LEFT(List1!K69,2) = " N","-",LEFT(List1!K69,2))</f>
        <v>-</v>
      </c>
      <c r="L69" s="10" t="str">
        <f>List1!L69</f>
        <v xml:space="preserve">       </v>
      </c>
      <c r="M69" s="10" t="str">
        <f>IF(LEFT(List1!M69,2) = " N","-",LEFT(List1!M69,2))</f>
        <v>-</v>
      </c>
      <c r="N69" s="10" t="str">
        <f>IF(LEFT(List1!N69,2) = " N","-",LEFT(List1!N69,2))</f>
        <v xml:space="preserve"> 5</v>
      </c>
      <c r="O69" s="10" t="str">
        <f>IF(LEFT(List1!O69,2) = " N","-",LEFT(List1!O69,2))</f>
        <v xml:space="preserve"> 4</v>
      </c>
      <c r="P69" s="10" t="str">
        <f>IF(LEFT(List1!P69,2) = " N","-",LEFT(List1!P69,2))</f>
        <v>-</v>
      </c>
      <c r="Q69" s="10" t="str">
        <f>IF(LEFT(List1!Q69,2) = " N","-",LEFT(List1!Q69,2))</f>
        <v xml:space="preserve"> 5</v>
      </c>
      <c r="R69" s="10" t="str">
        <f>IF(LEFT(List1!R69,2) = " N","-",LEFT(List1!R69,2))</f>
        <v>-</v>
      </c>
      <c r="S69" s="10" t="str">
        <f>IF(LEFT(List1!S69,2) = " N","-",LEFT(List1!S69,2))</f>
        <v xml:space="preserve"> 4</v>
      </c>
      <c r="T69" s="10" t="str">
        <f>IF(LEFT(List1!T69,2) = " N","-",LEFT(List1!T69,2))</f>
        <v xml:space="preserve"> 5</v>
      </c>
      <c r="U69" s="10" t="str">
        <f>IF(LEFT(List1!U69,2) = " N","-",LEFT(List1!U69,2))</f>
        <v xml:space="preserve"> 4</v>
      </c>
      <c r="V69" s="10" t="str">
        <f>IF(LEFT(List1!V69,2) = " N","-",LEFT(List1!V69,2))</f>
        <v>-</v>
      </c>
      <c r="W69" s="10" t="str">
        <f>IF(LEFT(List1!W69,2) = " N","-",LEFT(List1!W69,2))</f>
        <v xml:space="preserve"> 4</v>
      </c>
      <c r="X69" s="10" t="str">
        <f>List1!X69</f>
        <v xml:space="preserve"> V současnosti bez opatření </v>
      </c>
      <c r="Y69" s="13" t="str">
        <f>List1!Y69</f>
        <v xml:space="preserve"> </v>
      </c>
    </row>
    <row r="70" spans="1:25" x14ac:dyDescent="0.25">
      <c r="A70" s="10">
        <f>List1!A70</f>
        <v>307</v>
      </c>
      <c r="B70" s="10">
        <f>List1!B70</f>
        <v>570</v>
      </c>
      <c r="C70" s="11" t="str">
        <f>List1!C70</f>
        <v xml:space="preserve"> Juniperus x media                                                                                                                         </v>
      </c>
      <c r="D70" s="10" t="str">
        <f>List1!D70</f>
        <v xml:space="preserve"> Ker, skupina keru </v>
      </c>
      <c r="E70" s="10" t="str">
        <f>List1!E70</f>
        <v xml:space="preserve"> netrnity </v>
      </c>
      <c r="F70" s="12" t="str">
        <f>LEFT(List1!F70,7)</f>
        <v xml:space="preserve">       </v>
      </c>
      <c r="G70" s="10">
        <f>List1!G70</f>
        <v>1</v>
      </c>
      <c r="H70" s="10" t="str">
        <f>List1!H70</f>
        <v xml:space="preserve">          3.0 </v>
      </c>
      <c r="I70" s="10" t="str">
        <f>IF(LEFT(List1!I70,2) = " N","-",LEFT(List1!I70,2))</f>
        <v xml:space="preserve"> 3</v>
      </c>
      <c r="J70" s="10" t="str">
        <f>IF(LEFT(List1!J70,2) = " N","-",LEFT(List1!J70,2))</f>
        <v>-</v>
      </c>
      <c r="K70" s="10" t="str">
        <f>IF(LEFT(List1!K70,2) = " N","-",LEFT(List1!K70,2))</f>
        <v>-</v>
      </c>
      <c r="L70" s="10" t="str">
        <f>List1!L70</f>
        <v xml:space="preserve">       </v>
      </c>
      <c r="M70" s="10" t="str">
        <f>IF(LEFT(List1!M70,2) = " N","-",LEFT(List1!M70,2))</f>
        <v>-</v>
      </c>
      <c r="N70" s="10" t="str">
        <f>IF(LEFT(List1!N70,2) = " N","-",LEFT(List1!N70,2))</f>
        <v xml:space="preserve"> 4</v>
      </c>
      <c r="O70" s="10" t="str">
        <f>IF(LEFT(List1!O70,2) = " N","-",LEFT(List1!O70,2))</f>
        <v xml:space="preserve"> 4</v>
      </c>
      <c r="P70" s="10" t="str">
        <f>IF(LEFT(List1!P70,2) = " N","-",LEFT(List1!P70,2))</f>
        <v>-</v>
      </c>
      <c r="Q70" s="10" t="str">
        <f>IF(LEFT(List1!Q70,2) = " N","-",LEFT(List1!Q70,2))</f>
        <v xml:space="preserve"> 3</v>
      </c>
      <c r="R70" s="10" t="str">
        <f>IF(LEFT(List1!R70,2) = " N","-",LEFT(List1!R70,2))</f>
        <v>-</v>
      </c>
      <c r="S70" s="10" t="str">
        <f>IF(LEFT(List1!S70,2) = " N","-",LEFT(List1!S70,2))</f>
        <v xml:space="preserve"> 3</v>
      </c>
      <c r="T70" s="10" t="str">
        <f>IF(LEFT(List1!T70,2) = " N","-",LEFT(List1!T70,2))</f>
        <v xml:space="preserve"> 5</v>
      </c>
      <c r="U70" s="10" t="str">
        <f>IF(LEFT(List1!U70,2) = " N","-",LEFT(List1!U70,2))</f>
        <v xml:space="preserve"> 3</v>
      </c>
      <c r="V70" s="10" t="str">
        <f>IF(LEFT(List1!V70,2) = " N","-",LEFT(List1!V70,2))</f>
        <v>-</v>
      </c>
      <c r="W70" s="10" t="str">
        <f>IF(LEFT(List1!W70,2) = " N","-",LEFT(List1!W70,2))</f>
        <v xml:space="preserve"> 3</v>
      </c>
      <c r="X70" s="10" t="str">
        <f>List1!X70</f>
        <v xml:space="preserve"> V současnosti bez opatření </v>
      </c>
      <c r="Y70" s="13" t="str">
        <f>List1!Y70</f>
        <v xml:space="preserve"> </v>
      </c>
    </row>
    <row r="71" spans="1:25" x14ac:dyDescent="0.25">
      <c r="A71" s="10">
        <f>List1!A71</f>
        <v>308</v>
      </c>
      <c r="B71" s="10">
        <f>List1!B71</f>
        <v>571</v>
      </c>
      <c r="C71" s="11" t="str">
        <f>List1!C71</f>
        <v xml:space="preserve"> Rhododendron sp.                                                                                                                          </v>
      </c>
      <c r="D71" s="10" t="str">
        <f>List1!D71</f>
        <v xml:space="preserve"> Ker, skupina keru </v>
      </c>
      <c r="E71" s="10" t="str">
        <f>List1!E71</f>
        <v xml:space="preserve"> netrnity </v>
      </c>
      <c r="F71" s="12" t="str">
        <f>LEFT(List1!F71,7)</f>
        <v xml:space="preserve">       </v>
      </c>
      <c r="G71" s="10">
        <f>List1!G71</f>
        <v>1</v>
      </c>
      <c r="H71" s="10" t="str">
        <f>List1!H71</f>
        <v xml:space="preserve">          1.0 </v>
      </c>
      <c r="I71" s="10" t="str">
        <f>IF(LEFT(List1!I71,2) = " N","-",LEFT(List1!I71,2))</f>
        <v xml:space="preserve"> 1</v>
      </c>
      <c r="J71" s="10" t="str">
        <f>IF(LEFT(List1!J71,2) = " N","-",LEFT(List1!J71,2))</f>
        <v>-</v>
      </c>
      <c r="K71" s="10" t="str">
        <f>IF(LEFT(List1!K71,2) = " N","-",LEFT(List1!K71,2))</f>
        <v>-</v>
      </c>
      <c r="L71" s="10" t="str">
        <f>List1!L71</f>
        <v xml:space="preserve">       </v>
      </c>
      <c r="M71" s="10" t="str">
        <f>IF(LEFT(List1!M71,2) = " N","-",LEFT(List1!M71,2))</f>
        <v>-</v>
      </c>
      <c r="N71" s="10" t="str">
        <f>IF(LEFT(List1!N71,2) = " N","-",LEFT(List1!N71,2))</f>
        <v xml:space="preserve"> 5</v>
      </c>
      <c r="O71" s="10" t="str">
        <f>IF(LEFT(List1!O71,2) = " N","-",LEFT(List1!O71,2))</f>
        <v xml:space="preserve"> 4</v>
      </c>
      <c r="P71" s="10" t="str">
        <f>IF(LEFT(List1!P71,2) = " N","-",LEFT(List1!P71,2))</f>
        <v>-</v>
      </c>
      <c r="Q71" s="10" t="str">
        <f>IF(LEFT(List1!Q71,2) = " N","-",LEFT(List1!Q71,2))</f>
        <v xml:space="preserve"> 4</v>
      </c>
      <c r="R71" s="10" t="str">
        <f>IF(LEFT(List1!R71,2) = " N","-",LEFT(List1!R71,2))</f>
        <v>-</v>
      </c>
      <c r="S71" s="10" t="str">
        <f>IF(LEFT(List1!S71,2) = " N","-",LEFT(List1!S71,2))</f>
        <v xml:space="preserve"> 3</v>
      </c>
      <c r="T71" s="10" t="str">
        <f>IF(LEFT(List1!T71,2) = " N","-",LEFT(List1!T71,2))</f>
        <v xml:space="preserve"> 5</v>
      </c>
      <c r="U71" s="10" t="str">
        <f>IF(LEFT(List1!U71,2) = " N","-",LEFT(List1!U71,2))</f>
        <v xml:space="preserve"> 3</v>
      </c>
      <c r="V71" s="10" t="str">
        <f>IF(LEFT(List1!V71,2) = " N","-",LEFT(List1!V71,2))</f>
        <v>-</v>
      </c>
      <c r="W71" s="10" t="str">
        <f>IF(LEFT(List1!W71,2) = " N","-",LEFT(List1!W71,2))</f>
        <v xml:space="preserve"> 4</v>
      </c>
      <c r="X71" s="10" t="str">
        <f>List1!X71</f>
        <v xml:space="preserve"> V současnosti bez opatření </v>
      </c>
      <c r="Y71" s="13" t="str">
        <f>List1!Y71</f>
        <v xml:space="preserve"> </v>
      </c>
    </row>
    <row r="72" spans="1:25" x14ac:dyDescent="0.25">
      <c r="A72" s="10">
        <f>List1!A72</f>
        <v>309</v>
      </c>
      <c r="B72" s="10">
        <f>List1!B72</f>
        <v>572</v>
      </c>
      <c r="C72" s="11" t="str">
        <f>List1!C72</f>
        <v xml:space="preserve"> Rhododendron sp.                                                                                                                          </v>
      </c>
      <c r="D72" s="10" t="str">
        <f>List1!D72</f>
        <v xml:space="preserve"> Ker, skupina keru </v>
      </c>
      <c r="E72" s="10" t="str">
        <f>List1!E72</f>
        <v xml:space="preserve"> netrnity </v>
      </c>
      <c r="F72" s="12" t="str">
        <f>LEFT(List1!F72,7)</f>
        <v xml:space="preserve">       </v>
      </c>
      <c r="G72" s="10">
        <f>List1!G72</f>
        <v>1</v>
      </c>
      <c r="H72" s="10" t="str">
        <f>List1!H72</f>
        <v xml:space="preserve">          1.0 </v>
      </c>
      <c r="I72" s="10" t="str">
        <f>IF(LEFT(List1!I72,2) = " N","-",LEFT(List1!I72,2))</f>
        <v xml:space="preserve"> 1</v>
      </c>
      <c r="J72" s="10" t="str">
        <f>IF(LEFT(List1!J72,2) = " N","-",LEFT(List1!J72,2))</f>
        <v>-</v>
      </c>
      <c r="K72" s="10" t="str">
        <f>IF(LEFT(List1!K72,2) = " N","-",LEFT(List1!K72,2))</f>
        <v>-</v>
      </c>
      <c r="L72" s="10" t="str">
        <f>List1!L72</f>
        <v xml:space="preserve">       </v>
      </c>
      <c r="M72" s="10" t="str">
        <f>IF(LEFT(List1!M72,2) = " N","-",LEFT(List1!M72,2))</f>
        <v>-</v>
      </c>
      <c r="N72" s="10" t="str">
        <f>IF(LEFT(List1!N72,2) = " N","-",LEFT(List1!N72,2))</f>
        <v xml:space="preserve"> 5</v>
      </c>
      <c r="O72" s="10" t="str">
        <f>IF(LEFT(List1!O72,2) = " N","-",LEFT(List1!O72,2))</f>
        <v xml:space="preserve"> 4</v>
      </c>
      <c r="P72" s="10" t="str">
        <f>IF(LEFT(List1!P72,2) = " N","-",LEFT(List1!P72,2))</f>
        <v>-</v>
      </c>
      <c r="Q72" s="10" t="str">
        <f>IF(LEFT(List1!Q72,2) = " N","-",LEFT(List1!Q72,2))</f>
        <v xml:space="preserve"> 4</v>
      </c>
      <c r="R72" s="10" t="str">
        <f>IF(LEFT(List1!R72,2) = " N","-",LEFT(List1!R72,2))</f>
        <v>-</v>
      </c>
      <c r="S72" s="10" t="str">
        <f>IF(LEFT(List1!S72,2) = " N","-",LEFT(List1!S72,2))</f>
        <v xml:space="preserve"> 3</v>
      </c>
      <c r="T72" s="10" t="str">
        <f>IF(LEFT(List1!T72,2) = " N","-",LEFT(List1!T72,2))</f>
        <v xml:space="preserve"> 5</v>
      </c>
      <c r="U72" s="10" t="str">
        <f>IF(LEFT(List1!U72,2) = " N","-",LEFT(List1!U72,2))</f>
        <v xml:space="preserve"> 3</v>
      </c>
      <c r="V72" s="10" t="str">
        <f>IF(LEFT(List1!V72,2) = " N","-",LEFT(List1!V72,2))</f>
        <v>-</v>
      </c>
      <c r="W72" s="10" t="str">
        <f>IF(LEFT(List1!W72,2) = " N","-",LEFT(List1!W72,2))</f>
        <v xml:space="preserve"> 4</v>
      </c>
      <c r="X72" s="10" t="str">
        <f>List1!X72</f>
        <v xml:space="preserve"> V současnosti bez opatření </v>
      </c>
      <c r="Y72" s="13" t="str">
        <f>List1!Y72</f>
        <v xml:space="preserve"> </v>
      </c>
    </row>
    <row r="73" spans="1:25" x14ac:dyDescent="0.25">
      <c r="A73" s="10">
        <f>List1!A73</f>
        <v>310</v>
      </c>
      <c r="B73" s="10">
        <f>List1!B73</f>
        <v>573</v>
      </c>
      <c r="C73" s="11" t="str">
        <f>List1!C73</f>
        <v xml:space="preserve"> Rhododendron sp.                                                                                                                          </v>
      </c>
      <c r="D73" s="10" t="str">
        <f>List1!D73</f>
        <v xml:space="preserve"> Ker, skupina keru </v>
      </c>
      <c r="E73" s="10" t="str">
        <f>List1!E73</f>
        <v xml:space="preserve"> netrnity </v>
      </c>
      <c r="F73" s="12" t="str">
        <f>LEFT(List1!F73,7)</f>
        <v xml:space="preserve">       </v>
      </c>
      <c r="G73" s="10">
        <f>List1!G73</f>
        <v>1</v>
      </c>
      <c r="H73" s="10" t="str">
        <f>List1!H73</f>
        <v xml:space="preserve">          1.0 </v>
      </c>
      <c r="I73" s="10" t="str">
        <f>IF(LEFT(List1!I73,2) = " N","-",LEFT(List1!I73,2))</f>
        <v xml:space="preserve"> 1</v>
      </c>
      <c r="J73" s="10" t="str">
        <f>IF(LEFT(List1!J73,2) = " N","-",LEFT(List1!J73,2))</f>
        <v>-</v>
      </c>
      <c r="K73" s="10" t="str">
        <f>IF(LEFT(List1!K73,2) = " N","-",LEFT(List1!K73,2))</f>
        <v>-</v>
      </c>
      <c r="L73" s="10" t="str">
        <f>List1!L73</f>
        <v xml:space="preserve">       </v>
      </c>
      <c r="M73" s="10" t="str">
        <f>IF(LEFT(List1!M73,2) = " N","-",LEFT(List1!M73,2))</f>
        <v>-</v>
      </c>
      <c r="N73" s="10" t="str">
        <f>IF(LEFT(List1!N73,2) = " N","-",LEFT(List1!N73,2))</f>
        <v xml:space="preserve"> 5</v>
      </c>
      <c r="O73" s="10" t="str">
        <f>IF(LEFT(List1!O73,2) = " N","-",LEFT(List1!O73,2))</f>
        <v xml:space="preserve"> 4</v>
      </c>
      <c r="P73" s="10" t="str">
        <f>IF(LEFT(List1!P73,2) = " N","-",LEFT(List1!P73,2))</f>
        <v>-</v>
      </c>
      <c r="Q73" s="10" t="str">
        <f>IF(LEFT(List1!Q73,2) = " N","-",LEFT(List1!Q73,2))</f>
        <v xml:space="preserve"> 4</v>
      </c>
      <c r="R73" s="10" t="str">
        <f>IF(LEFT(List1!R73,2) = " N","-",LEFT(List1!R73,2))</f>
        <v>-</v>
      </c>
      <c r="S73" s="10" t="str">
        <f>IF(LEFT(List1!S73,2) = " N","-",LEFT(List1!S73,2))</f>
        <v xml:space="preserve"> 3</v>
      </c>
      <c r="T73" s="10" t="str">
        <f>IF(LEFT(List1!T73,2) = " N","-",LEFT(List1!T73,2))</f>
        <v xml:space="preserve"> 5</v>
      </c>
      <c r="U73" s="10" t="str">
        <f>IF(LEFT(List1!U73,2) = " N","-",LEFT(List1!U73,2))</f>
        <v xml:space="preserve"> 3</v>
      </c>
      <c r="V73" s="10" t="str">
        <f>IF(LEFT(List1!V73,2) = " N","-",LEFT(List1!V73,2))</f>
        <v>-</v>
      </c>
      <c r="W73" s="10" t="str">
        <f>IF(LEFT(List1!W73,2) = " N","-",LEFT(List1!W73,2))</f>
        <v xml:space="preserve"> 4</v>
      </c>
      <c r="X73" s="10" t="str">
        <f>List1!X73</f>
        <v xml:space="preserve"> V současnosti bez opatření </v>
      </c>
      <c r="Y73" s="13" t="str">
        <f>List1!Y73</f>
        <v xml:space="preserve"> </v>
      </c>
    </row>
    <row r="74" spans="1:25" x14ac:dyDescent="0.25">
      <c r="A74" s="10">
        <f>List1!A74</f>
        <v>315</v>
      </c>
      <c r="B74" s="10">
        <f>List1!B74</f>
        <v>578</v>
      </c>
      <c r="C74" s="11" t="str">
        <f>List1!C74</f>
        <v xml:space="preserve"> Thuja occidentalis                                                                                                                        </v>
      </c>
      <c r="D74" s="10" t="str">
        <f>List1!D74</f>
        <v xml:space="preserve"> Ker, skupina keru </v>
      </c>
      <c r="E74" s="10" t="str">
        <f>List1!E74</f>
        <v xml:space="preserve"> netrnity </v>
      </c>
      <c r="F74" s="12" t="str">
        <f>LEFT(List1!F74,7)</f>
        <v xml:space="preserve">       </v>
      </c>
      <c r="G74" s="10">
        <f>List1!G74</f>
        <v>1</v>
      </c>
      <c r="H74" s="10" t="str">
        <f>List1!H74</f>
        <v xml:space="preserve">          1.5 </v>
      </c>
      <c r="I74" s="10" t="str">
        <f>IF(LEFT(List1!I74,2) = " N","-",LEFT(List1!I74,2))</f>
        <v xml:space="preserve"> 2</v>
      </c>
      <c r="J74" s="10" t="str">
        <f>IF(LEFT(List1!J74,2) = " N","-",LEFT(List1!J74,2))</f>
        <v>-</v>
      </c>
      <c r="K74" s="10" t="str">
        <f>IF(LEFT(List1!K74,2) = " N","-",LEFT(List1!K74,2))</f>
        <v>-</v>
      </c>
      <c r="L74" s="10" t="str">
        <f>List1!L74</f>
        <v xml:space="preserve">       </v>
      </c>
      <c r="M74" s="10" t="str">
        <f>IF(LEFT(List1!M74,2) = " N","-",LEFT(List1!M74,2))</f>
        <v>-</v>
      </c>
      <c r="N74" s="10" t="str">
        <f>IF(LEFT(List1!N74,2) = " N","-",LEFT(List1!N74,2))</f>
        <v xml:space="preserve"> 5</v>
      </c>
      <c r="O74" s="10" t="str">
        <f>IF(LEFT(List1!O74,2) = " N","-",LEFT(List1!O74,2))</f>
        <v xml:space="preserve"> 4</v>
      </c>
      <c r="P74" s="10" t="str">
        <f>IF(LEFT(List1!P74,2) = " N","-",LEFT(List1!P74,2))</f>
        <v>-</v>
      </c>
      <c r="Q74" s="10" t="str">
        <f>IF(LEFT(List1!Q74,2) = " N","-",LEFT(List1!Q74,2))</f>
        <v xml:space="preserve"> 5</v>
      </c>
      <c r="R74" s="10" t="str">
        <f>IF(LEFT(List1!R74,2) = " N","-",LEFT(List1!R74,2))</f>
        <v>-</v>
      </c>
      <c r="S74" s="10" t="str">
        <f>IF(LEFT(List1!S74,2) = " N","-",LEFT(List1!S74,2))</f>
        <v xml:space="preserve"> 4</v>
      </c>
      <c r="T74" s="10" t="str">
        <f>IF(LEFT(List1!T74,2) = " N","-",LEFT(List1!T74,2))</f>
        <v xml:space="preserve"> 5</v>
      </c>
      <c r="U74" s="10" t="str">
        <f>IF(LEFT(List1!U74,2) = " N","-",LEFT(List1!U74,2))</f>
        <v xml:space="preserve"> 4</v>
      </c>
      <c r="V74" s="10" t="str">
        <f>IF(LEFT(List1!V74,2) = " N","-",LEFT(List1!V74,2))</f>
        <v>-</v>
      </c>
      <c r="W74" s="10" t="str">
        <f>IF(LEFT(List1!W74,2) = " N","-",LEFT(List1!W74,2))</f>
        <v xml:space="preserve"> 4</v>
      </c>
      <c r="X74" s="10" t="str">
        <f>List1!X74</f>
        <v xml:space="preserve"> V současnosti bez opatření </v>
      </c>
      <c r="Y74" s="13" t="str">
        <f>List1!Y74</f>
        <v xml:space="preserve"> </v>
      </c>
    </row>
    <row r="75" spans="1:25" x14ac:dyDescent="0.25">
      <c r="A75" s="10">
        <f>List1!A75</f>
        <v>317</v>
      </c>
      <c r="B75" s="10">
        <f>List1!B75</f>
        <v>580</v>
      </c>
      <c r="C75" s="11" t="str">
        <f>List1!C75</f>
        <v xml:space="preserve"> Thuja occidentalis                                                                                                                        </v>
      </c>
      <c r="D75" s="10" t="str">
        <f>List1!D75</f>
        <v xml:space="preserve"> Ker, skupina keru </v>
      </c>
      <c r="E75" s="10" t="str">
        <f>List1!E75</f>
        <v xml:space="preserve"> netrnity </v>
      </c>
      <c r="F75" s="12" t="str">
        <f>LEFT(List1!F75,7)</f>
        <v xml:space="preserve">       </v>
      </c>
      <c r="G75" s="10">
        <f>List1!G75</f>
        <v>1</v>
      </c>
      <c r="H75" s="10" t="str">
        <f>List1!H75</f>
        <v xml:space="preserve">          2.0 </v>
      </c>
      <c r="I75" s="10" t="str">
        <f>IF(LEFT(List1!I75,2) = " N","-",LEFT(List1!I75,2))</f>
        <v xml:space="preserve"> 2</v>
      </c>
      <c r="J75" s="10" t="str">
        <f>IF(LEFT(List1!J75,2) = " N","-",LEFT(List1!J75,2))</f>
        <v>-</v>
      </c>
      <c r="K75" s="10" t="str">
        <f>IF(LEFT(List1!K75,2) = " N","-",LEFT(List1!K75,2))</f>
        <v>-</v>
      </c>
      <c r="L75" s="10" t="str">
        <f>List1!L75</f>
        <v xml:space="preserve">       </v>
      </c>
      <c r="M75" s="10" t="str">
        <f>IF(LEFT(List1!M75,2) = " N","-",LEFT(List1!M75,2))</f>
        <v>-</v>
      </c>
      <c r="N75" s="10" t="str">
        <f>IF(LEFT(List1!N75,2) = " N","-",LEFT(List1!N75,2))</f>
        <v xml:space="preserve"> 5</v>
      </c>
      <c r="O75" s="10" t="str">
        <f>IF(LEFT(List1!O75,2) = " N","-",LEFT(List1!O75,2))</f>
        <v xml:space="preserve"> 5</v>
      </c>
      <c r="P75" s="10" t="str">
        <f>IF(LEFT(List1!P75,2) = " N","-",LEFT(List1!P75,2))</f>
        <v>-</v>
      </c>
      <c r="Q75" s="10" t="str">
        <f>IF(LEFT(List1!Q75,2) = " N","-",LEFT(List1!Q75,2))</f>
        <v xml:space="preserve"> 5</v>
      </c>
      <c r="R75" s="10" t="str">
        <f>IF(LEFT(List1!R75,2) = " N","-",LEFT(List1!R75,2))</f>
        <v>-</v>
      </c>
      <c r="S75" s="10" t="str">
        <f>IF(LEFT(List1!S75,2) = " N","-",LEFT(List1!S75,2))</f>
        <v xml:space="preserve"> 4</v>
      </c>
      <c r="T75" s="10" t="str">
        <f>IF(LEFT(List1!T75,2) = " N","-",LEFT(List1!T75,2))</f>
        <v xml:space="preserve"> 5</v>
      </c>
      <c r="U75" s="10" t="str">
        <f>IF(LEFT(List1!U75,2) = " N","-",LEFT(List1!U75,2))</f>
        <v xml:space="preserve"> 4</v>
      </c>
      <c r="V75" s="10" t="str">
        <f>IF(LEFT(List1!V75,2) = " N","-",LEFT(List1!V75,2))</f>
        <v>-</v>
      </c>
      <c r="W75" s="10" t="str">
        <f>IF(LEFT(List1!W75,2) = " N","-",LEFT(List1!W75,2))</f>
        <v xml:space="preserve"> 4</v>
      </c>
      <c r="X75" s="10" t="str">
        <f>List1!X75</f>
        <v xml:space="preserve"> V současnosti bez opatření </v>
      </c>
      <c r="Y75" s="13" t="str">
        <f>List1!Y75</f>
        <v xml:space="preserve"> </v>
      </c>
    </row>
    <row r="76" spans="1:25" x14ac:dyDescent="0.25">
      <c r="A76" s="10">
        <f>List1!A76</f>
        <v>318</v>
      </c>
      <c r="B76" s="10">
        <f>List1!B76</f>
        <v>581</v>
      </c>
      <c r="C76" s="11" t="str">
        <f>List1!C76</f>
        <v xml:space="preserve"> Thuja occidentalis                                                                                                                        </v>
      </c>
      <c r="D76" s="10" t="str">
        <f>List1!D76</f>
        <v xml:space="preserve"> Ker, skupina keru </v>
      </c>
      <c r="E76" s="10" t="str">
        <f>List1!E76</f>
        <v xml:space="preserve"> netrnity </v>
      </c>
      <c r="F76" s="12" t="str">
        <f>LEFT(List1!F76,7)</f>
        <v xml:space="preserve">       </v>
      </c>
      <c r="G76" s="10">
        <f>List1!G76</f>
        <v>1</v>
      </c>
      <c r="H76" s="10" t="str">
        <f>List1!H76</f>
        <v xml:space="preserve">          3.0 </v>
      </c>
      <c r="I76" s="10" t="str">
        <f>IF(LEFT(List1!I76,2) = " N","-",LEFT(List1!I76,2))</f>
        <v xml:space="preserve"> 3</v>
      </c>
      <c r="J76" s="10" t="str">
        <f>IF(LEFT(List1!J76,2) = " N","-",LEFT(List1!J76,2))</f>
        <v>-</v>
      </c>
      <c r="K76" s="10" t="str">
        <f>IF(LEFT(List1!K76,2) = " N","-",LEFT(List1!K76,2))</f>
        <v>-</v>
      </c>
      <c r="L76" s="10" t="str">
        <f>List1!L76</f>
        <v xml:space="preserve">       </v>
      </c>
      <c r="M76" s="10" t="str">
        <f>IF(LEFT(List1!M76,2) = " N","-",LEFT(List1!M76,2))</f>
        <v>-</v>
      </c>
      <c r="N76" s="10" t="str">
        <f>IF(LEFT(List1!N76,2) = " N","-",LEFT(List1!N76,2))</f>
        <v xml:space="preserve"> 4</v>
      </c>
      <c r="O76" s="10" t="str">
        <f>IF(LEFT(List1!O76,2) = " N","-",LEFT(List1!O76,2))</f>
        <v xml:space="preserve"> 4</v>
      </c>
      <c r="P76" s="10" t="str">
        <f>IF(LEFT(List1!P76,2) = " N","-",LEFT(List1!P76,2))</f>
        <v>-</v>
      </c>
      <c r="Q76" s="10" t="str">
        <f>IF(LEFT(List1!Q76,2) = " N","-",LEFT(List1!Q76,2))</f>
        <v xml:space="preserve"> 3</v>
      </c>
      <c r="R76" s="10" t="str">
        <f>IF(LEFT(List1!R76,2) = " N","-",LEFT(List1!R76,2))</f>
        <v>-</v>
      </c>
      <c r="S76" s="10" t="str">
        <f>IF(LEFT(List1!S76,2) = " N","-",LEFT(List1!S76,2))</f>
        <v xml:space="preserve"> 3</v>
      </c>
      <c r="T76" s="10" t="str">
        <f>IF(LEFT(List1!T76,2) = " N","-",LEFT(List1!T76,2))</f>
        <v xml:space="preserve"> 5</v>
      </c>
      <c r="U76" s="10" t="str">
        <f>IF(LEFT(List1!U76,2) = " N","-",LEFT(List1!U76,2))</f>
        <v xml:space="preserve"> 3</v>
      </c>
      <c r="V76" s="10" t="str">
        <f>IF(LEFT(List1!V76,2) = " N","-",LEFT(List1!V76,2))</f>
        <v>-</v>
      </c>
      <c r="W76" s="10" t="str">
        <f>IF(LEFT(List1!W76,2) = " N","-",LEFT(List1!W76,2))</f>
        <v xml:space="preserve"> 3</v>
      </c>
      <c r="X76" s="10" t="str">
        <f>List1!X76</f>
        <v xml:space="preserve"> V současnosti bez opatření </v>
      </c>
      <c r="Y76" s="13" t="str">
        <f>List1!Y76</f>
        <v xml:space="preserve"> </v>
      </c>
    </row>
    <row r="77" spans="1:25" x14ac:dyDescent="0.25">
      <c r="A77" s="10">
        <f>List1!A77</f>
        <v>319</v>
      </c>
      <c r="B77" s="10">
        <f>List1!B77</f>
        <v>582</v>
      </c>
      <c r="C77" s="11" t="str">
        <f>List1!C77</f>
        <v xml:space="preserve"> Thuja occidentalis                                                                                                                        </v>
      </c>
      <c r="D77" s="10" t="str">
        <f>List1!D77</f>
        <v xml:space="preserve"> Ker, skupina keru </v>
      </c>
      <c r="E77" s="10" t="str">
        <f>List1!E77</f>
        <v xml:space="preserve"> netrnity </v>
      </c>
      <c r="F77" s="12" t="str">
        <f>LEFT(List1!F77,7)</f>
        <v xml:space="preserve">       </v>
      </c>
      <c r="G77" s="10">
        <f>List1!G77</f>
        <v>1</v>
      </c>
      <c r="H77" s="10" t="str">
        <f>List1!H77</f>
        <v xml:space="preserve">          2.0 </v>
      </c>
      <c r="I77" s="10" t="str">
        <f>IF(LEFT(List1!I77,2) = " N","-",LEFT(List1!I77,2))</f>
        <v xml:space="preserve"> 2</v>
      </c>
      <c r="J77" s="10" t="str">
        <f>IF(LEFT(List1!J77,2) = " N","-",LEFT(List1!J77,2))</f>
        <v>-</v>
      </c>
      <c r="K77" s="10" t="str">
        <f>IF(LEFT(List1!K77,2) = " N","-",LEFT(List1!K77,2))</f>
        <v>-</v>
      </c>
      <c r="L77" s="10" t="str">
        <f>List1!L77</f>
        <v xml:space="preserve">       </v>
      </c>
      <c r="M77" s="10" t="str">
        <f>IF(LEFT(List1!M77,2) = " N","-",LEFT(List1!M77,2))</f>
        <v>-</v>
      </c>
      <c r="N77" s="10" t="str">
        <f>IF(LEFT(List1!N77,2) = " N","-",LEFT(List1!N77,2))</f>
        <v xml:space="preserve"> 5</v>
      </c>
      <c r="O77" s="10" t="str">
        <f>IF(LEFT(List1!O77,2) = " N","-",LEFT(List1!O77,2))</f>
        <v xml:space="preserve"> 5</v>
      </c>
      <c r="P77" s="10" t="str">
        <f>IF(LEFT(List1!P77,2) = " N","-",LEFT(List1!P77,2))</f>
        <v>-</v>
      </c>
      <c r="Q77" s="10" t="str">
        <f>IF(LEFT(List1!Q77,2) = " N","-",LEFT(List1!Q77,2))</f>
        <v xml:space="preserve"> 5</v>
      </c>
      <c r="R77" s="10" t="str">
        <f>IF(LEFT(List1!R77,2) = " N","-",LEFT(List1!R77,2))</f>
        <v>-</v>
      </c>
      <c r="S77" s="10" t="str">
        <f>IF(LEFT(List1!S77,2) = " N","-",LEFT(List1!S77,2))</f>
        <v xml:space="preserve"> 4</v>
      </c>
      <c r="T77" s="10" t="str">
        <f>IF(LEFT(List1!T77,2) = " N","-",LEFT(List1!T77,2))</f>
        <v xml:space="preserve"> 5</v>
      </c>
      <c r="U77" s="10" t="str">
        <f>IF(LEFT(List1!U77,2) = " N","-",LEFT(List1!U77,2))</f>
        <v xml:space="preserve"> 4</v>
      </c>
      <c r="V77" s="10" t="str">
        <f>IF(LEFT(List1!V77,2) = " N","-",LEFT(List1!V77,2))</f>
        <v>-</v>
      </c>
      <c r="W77" s="10" t="str">
        <f>IF(LEFT(List1!W77,2) = " N","-",LEFT(List1!W77,2))</f>
        <v xml:space="preserve"> 4</v>
      </c>
      <c r="X77" s="10" t="str">
        <f>List1!X77</f>
        <v xml:space="preserve"> V současnosti bez opatření </v>
      </c>
      <c r="Y77" s="13" t="str">
        <f>List1!Y77</f>
        <v xml:space="preserve"> </v>
      </c>
    </row>
    <row r="78" spans="1:25" x14ac:dyDescent="0.25">
      <c r="A78" s="10">
        <f>List1!A78</f>
        <v>321</v>
      </c>
      <c r="B78" s="10">
        <f>List1!B78</f>
        <v>584</v>
      </c>
      <c r="C78" s="11" t="str">
        <f>List1!C78</f>
        <v xml:space="preserve"> Thuja occidentalis                                                                                                                        </v>
      </c>
      <c r="D78" s="10" t="str">
        <f>List1!D78</f>
        <v xml:space="preserve"> Ker, skupina keru </v>
      </c>
      <c r="E78" s="10" t="str">
        <f>List1!E78</f>
        <v xml:space="preserve"> netrnity </v>
      </c>
      <c r="F78" s="12" t="str">
        <f>LEFT(List1!F78,7)</f>
        <v xml:space="preserve">       </v>
      </c>
      <c r="G78" s="10">
        <f>List1!G78</f>
        <v>1</v>
      </c>
      <c r="H78" s="10" t="str">
        <f>List1!H78</f>
        <v xml:space="preserve">          2.0 </v>
      </c>
      <c r="I78" s="10" t="str">
        <f>IF(LEFT(List1!I78,2) = " N","-",LEFT(List1!I78,2))</f>
        <v xml:space="preserve"> 2</v>
      </c>
      <c r="J78" s="10" t="str">
        <f>IF(LEFT(List1!J78,2) = " N","-",LEFT(List1!J78,2))</f>
        <v>-</v>
      </c>
      <c r="K78" s="10" t="str">
        <f>IF(LEFT(List1!K78,2) = " N","-",LEFT(List1!K78,2))</f>
        <v>-</v>
      </c>
      <c r="L78" s="10" t="str">
        <f>List1!L78</f>
        <v xml:space="preserve">       </v>
      </c>
      <c r="M78" s="10" t="str">
        <f>IF(LEFT(List1!M78,2) = " N","-",LEFT(List1!M78,2))</f>
        <v>-</v>
      </c>
      <c r="N78" s="10" t="str">
        <f>IF(LEFT(List1!N78,2) = " N","-",LEFT(List1!N78,2))</f>
        <v xml:space="preserve"> 5</v>
      </c>
      <c r="O78" s="10" t="str">
        <f>IF(LEFT(List1!O78,2) = " N","-",LEFT(List1!O78,2))</f>
        <v xml:space="preserve"> 5</v>
      </c>
      <c r="P78" s="10" t="str">
        <f>IF(LEFT(List1!P78,2) = " N","-",LEFT(List1!P78,2))</f>
        <v>-</v>
      </c>
      <c r="Q78" s="10" t="str">
        <f>IF(LEFT(List1!Q78,2) = " N","-",LEFT(List1!Q78,2))</f>
        <v xml:space="preserve"> 5</v>
      </c>
      <c r="R78" s="10" t="str">
        <f>IF(LEFT(List1!R78,2) = " N","-",LEFT(List1!R78,2))</f>
        <v>-</v>
      </c>
      <c r="S78" s="10" t="str">
        <f>IF(LEFT(List1!S78,2) = " N","-",LEFT(List1!S78,2))</f>
        <v xml:space="preserve"> 4</v>
      </c>
      <c r="T78" s="10" t="str">
        <f>IF(LEFT(List1!T78,2) = " N","-",LEFT(List1!T78,2))</f>
        <v xml:space="preserve"> 5</v>
      </c>
      <c r="U78" s="10" t="str">
        <f>IF(LEFT(List1!U78,2) = " N","-",LEFT(List1!U78,2))</f>
        <v xml:space="preserve"> 4</v>
      </c>
      <c r="V78" s="10" t="str">
        <f>IF(LEFT(List1!V78,2) = " N","-",LEFT(List1!V78,2))</f>
        <v>-</v>
      </c>
      <c r="W78" s="10" t="str">
        <f>IF(LEFT(List1!W78,2) = " N","-",LEFT(List1!W78,2))</f>
        <v xml:space="preserve"> 4</v>
      </c>
      <c r="X78" s="10" t="str">
        <f>List1!X78</f>
        <v xml:space="preserve"> V současnosti bez opatření </v>
      </c>
      <c r="Y78" s="13" t="str">
        <f>List1!Y78</f>
        <v xml:space="preserve"> </v>
      </c>
    </row>
    <row r="79" spans="1:25" x14ac:dyDescent="0.25">
      <c r="A79" s="10">
        <f>List1!A79</f>
        <v>323</v>
      </c>
      <c r="B79" s="10">
        <f>List1!B79</f>
        <v>586</v>
      </c>
      <c r="C79" s="11" t="str">
        <f>List1!C79</f>
        <v xml:space="preserve"> Thuja occidentalis                                                                                                                        </v>
      </c>
      <c r="D79" s="10" t="str">
        <f>List1!D79</f>
        <v xml:space="preserve"> Ker, skupina keru </v>
      </c>
      <c r="E79" s="10" t="str">
        <f>List1!E79</f>
        <v xml:space="preserve"> netrnity </v>
      </c>
      <c r="F79" s="12" t="str">
        <f>LEFT(List1!F79,7)</f>
        <v xml:space="preserve">       </v>
      </c>
      <c r="G79" s="10">
        <f>List1!G79</f>
        <v>1</v>
      </c>
      <c r="H79" s="10" t="str">
        <f>List1!H79</f>
        <v xml:space="preserve">          1.0 </v>
      </c>
      <c r="I79" s="10" t="str">
        <f>IF(LEFT(List1!I79,2) = " N","-",LEFT(List1!I79,2))</f>
        <v xml:space="preserve"> 1</v>
      </c>
      <c r="J79" s="10" t="str">
        <f>IF(LEFT(List1!J79,2) = " N","-",LEFT(List1!J79,2))</f>
        <v>-</v>
      </c>
      <c r="K79" s="10" t="str">
        <f>IF(LEFT(List1!K79,2) = " N","-",LEFT(List1!K79,2))</f>
        <v>-</v>
      </c>
      <c r="L79" s="10" t="str">
        <f>List1!L79</f>
        <v xml:space="preserve">       </v>
      </c>
      <c r="M79" s="10" t="str">
        <f>IF(LEFT(List1!M79,2) = " N","-",LEFT(List1!M79,2))</f>
        <v>-</v>
      </c>
      <c r="N79" s="10" t="str">
        <f>IF(LEFT(List1!N79,2) = " N","-",LEFT(List1!N79,2))</f>
        <v xml:space="preserve"> 5</v>
      </c>
      <c r="O79" s="10" t="str">
        <f>IF(LEFT(List1!O79,2) = " N","-",LEFT(List1!O79,2))</f>
        <v xml:space="preserve"> 4</v>
      </c>
      <c r="P79" s="10" t="str">
        <f>IF(LEFT(List1!P79,2) = " N","-",LEFT(List1!P79,2))</f>
        <v>-</v>
      </c>
      <c r="Q79" s="10" t="str">
        <f>IF(LEFT(List1!Q79,2) = " N","-",LEFT(List1!Q79,2))</f>
        <v xml:space="preserve"> 5</v>
      </c>
      <c r="R79" s="10" t="str">
        <f>IF(LEFT(List1!R79,2) = " N","-",LEFT(List1!R79,2))</f>
        <v>-</v>
      </c>
      <c r="S79" s="10" t="str">
        <f>IF(LEFT(List1!S79,2) = " N","-",LEFT(List1!S79,2))</f>
        <v xml:space="preserve"> 4</v>
      </c>
      <c r="T79" s="10" t="str">
        <f>IF(LEFT(List1!T79,2) = " N","-",LEFT(List1!T79,2))</f>
        <v xml:space="preserve"> 5</v>
      </c>
      <c r="U79" s="10" t="str">
        <f>IF(LEFT(List1!U79,2) = " N","-",LEFT(List1!U79,2))</f>
        <v xml:space="preserve"> 4</v>
      </c>
      <c r="V79" s="10" t="str">
        <f>IF(LEFT(List1!V79,2) = " N","-",LEFT(List1!V79,2))</f>
        <v>-</v>
      </c>
      <c r="W79" s="10" t="str">
        <f>IF(LEFT(List1!W79,2) = " N","-",LEFT(List1!W79,2))</f>
        <v xml:space="preserve"> 4</v>
      </c>
      <c r="X79" s="10" t="str">
        <f>List1!X79</f>
        <v xml:space="preserve"> V současnosti bez opatření </v>
      </c>
      <c r="Y79" s="13" t="str">
        <f>List1!Y79</f>
        <v xml:space="preserve"> </v>
      </c>
    </row>
    <row r="80" spans="1:25" x14ac:dyDescent="0.25">
      <c r="A80" s="10">
        <f>List1!A80</f>
        <v>334</v>
      </c>
      <c r="B80" s="10">
        <f>List1!B80</f>
        <v>597</v>
      </c>
      <c r="C80" s="11" t="str">
        <f>List1!C80</f>
        <v xml:space="preserve"> Microbiota decussata                                                                                                                      </v>
      </c>
      <c r="D80" s="10" t="str">
        <f>List1!D80</f>
        <v xml:space="preserve"> Ker, skupina keru </v>
      </c>
      <c r="E80" s="10" t="str">
        <f>List1!E80</f>
        <v xml:space="preserve"> netrnity </v>
      </c>
      <c r="F80" s="12" t="str">
        <f>LEFT(List1!F80,7)</f>
        <v xml:space="preserve">       </v>
      </c>
      <c r="G80" s="10">
        <f>List1!G80</f>
        <v>1</v>
      </c>
      <c r="H80" s="10" t="str">
        <f>List1!H80</f>
        <v xml:space="preserve">          0.3 </v>
      </c>
      <c r="I80" s="10" t="str">
        <f>IF(LEFT(List1!I80,2) = " N","-",LEFT(List1!I80,2))</f>
        <v xml:space="preserve"> 1</v>
      </c>
      <c r="J80" s="10" t="str">
        <f>IF(LEFT(List1!J80,2) = " N","-",LEFT(List1!J80,2))</f>
        <v>-</v>
      </c>
      <c r="K80" s="10" t="str">
        <f>IF(LEFT(List1!K80,2) = " N","-",LEFT(List1!K80,2))</f>
        <v>-</v>
      </c>
      <c r="L80" s="10" t="str">
        <f>List1!L80</f>
        <v xml:space="preserve">       </v>
      </c>
      <c r="M80" s="10" t="str">
        <f>IF(LEFT(List1!M80,2) = " N","-",LEFT(List1!M80,2))</f>
        <v>-</v>
      </c>
      <c r="N80" s="10" t="str">
        <f>IF(LEFT(List1!N80,2) = " N","-",LEFT(List1!N80,2))</f>
        <v xml:space="preserve"> 5</v>
      </c>
      <c r="O80" s="10" t="str">
        <f>IF(LEFT(List1!O80,2) = " N","-",LEFT(List1!O80,2))</f>
        <v xml:space="preserve"> 4</v>
      </c>
      <c r="P80" s="10" t="str">
        <f>IF(LEFT(List1!P80,2) = " N","-",LEFT(List1!P80,2))</f>
        <v>-</v>
      </c>
      <c r="Q80" s="10" t="str">
        <f>IF(LEFT(List1!Q80,2) = " N","-",LEFT(List1!Q80,2))</f>
        <v xml:space="preserve"> 4</v>
      </c>
      <c r="R80" s="10" t="str">
        <f>IF(LEFT(List1!R80,2) = " N","-",LEFT(List1!R80,2))</f>
        <v>-</v>
      </c>
      <c r="S80" s="10" t="str">
        <f>IF(LEFT(List1!S80,2) = " N","-",LEFT(List1!S80,2))</f>
        <v xml:space="preserve"> 4</v>
      </c>
      <c r="T80" s="10" t="str">
        <f>IF(LEFT(List1!T80,2) = " N","-",LEFT(List1!T80,2))</f>
        <v xml:space="preserve"> 5</v>
      </c>
      <c r="U80" s="10" t="str">
        <f>IF(LEFT(List1!U80,2) = " N","-",LEFT(List1!U80,2))</f>
        <v xml:space="preserve"> 4</v>
      </c>
      <c r="V80" s="10" t="str">
        <f>IF(LEFT(List1!V80,2) = " N","-",LEFT(List1!V80,2))</f>
        <v>-</v>
      </c>
      <c r="W80" s="10" t="str">
        <f>IF(LEFT(List1!W80,2) = " N","-",LEFT(List1!W80,2))</f>
        <v xml:space="preserve"> 4</v>
      </c>
      <c r="X80" s="10" t="str">
        <f>List1!X80</f>
        <v xml:space="preserve"> V současnosti bez opatření </v>
      </c>
      <c r="Y80" s="13" t="str">
        <f>List1!Y80</f>
        <v xml:space="preserve"> </v>
      </c>
    </row>
    <row r="81" spans="1:25" x14ac:dyDescent="0.25">
      <c r="A81" s="10">
        <f>List1!A81</f>
        <v>335</v>
      </c>
      <c r="B81" s="10">
        <f>List1!B81</f>
        <v>598</v>
      </c>
      <c r="C81" s="11" t="str">
        <f>List1!C81</f>
        <v xml:space="preserve"> Thuja occidentalis                                                                                                                        </v>
      </c>
      <c r="D81" s="10" t="str">
        <f>List1!D81</f>
        <v xml:space="preserve"> Ker, skupina keru </v>
      </c>
      <c r="E81" s="10" t="str">
        <f>List1!E81</f>
        <v xml:space="preserve"> netrnity </v>
      </c>
      <c r="F81" s="12" t="str">
        <f>LEFT(List1!F81,7)</f>
        <v xml:space="preserve">       </v>
      </c>
      <c r="G81" s="10">
        <f>List1!G81</f>
        <v>1</v>
      </c>
      <c r="H81" s="10" t="str">
        <f>List1!H81</f>
        <v xml:space="preserve">          0.5 </v>
      </c>
      <c r="I81" s="10" t="str">
        <f>IF(LEFT(List1!I81,2) = " N","-",LEFT(List1!I81,2))</f>
        <v xml:space="preserve"> 1</v>
      </c>
      <c r="J81" s="10" t="str">
        <f>IF(LEFT(List1!J81,2) = " N","-",LEFT(List1!J81,2))</f>
        <v>-</v>
      </c>
      <c r="K81" s="10" t="str">
        <f>IF(LEFT(List1!K81,2) = " N","-",LEFT(List1!K81,2))</f>
        <v>-</v>
      </c>
      <c r="L81" s="10" t="str">
        <f>List1!L81</f>
        <v xml:space="preserve">       </v>
      </c>
      <c r="M81" s="10" t="str">
        <f>IF(LEFT(List1!M81,2) = " N","-",LEFT(List1!M81,2))</f>
        <v>-</v>
      </c>
      <c r="N81" s="10" t="str">
        <f>IF(LEFT(List1!N81,2) = " N","-",LEFT(List1!N81,2))</f>
        <v xml:space="preserve"> 5</v>
      </c>
      <c r="O81" s="10" t="str">
        <f>IF(LEFT(List1!O81,2) = " N","-",LEFT(List1!O81,2))</f>
        <v xml:space="preserve"> 5</v>
      </c>
      <c r="P81" s="10" t="str">
        <f>IF(LEFT(List1!P81,2) = " N","-",LEFT(List1!P81,2))</f>
        <v>-</v>
      </c>
      <c r="Q81" s="10" t="str">
        <f>IF(LEFT(List1!Q81,2) = " N","-",LEFT(List1!Q81,2))</f>
        <v xml:space="preserve"> 5</v>
      </c>
      <c r="R81" s="10" t="str">
        <f>IF(LEFT(List1!R81,2) = " N","-",LEFT(List1!R81,2))</f>
        <v>-</v>
      </c>
      <c r="S81" s="10" t="str">
        <f>IF(LEFT(List1!S81,2) = " N","-",LEFT(List1!S81,2))</f>
        <v xml:space="preserve"> 5</v>
      </c>
      <c r="T81" s="10" t="str">
        <f>IF(LEFT(List1!T81,2) = " N","-",LEFT(List1!T81,2))</f>
        <v xml:space="preserve"> 5</v>
      </c>
      <c r="U81" s="10" t="str">
        <f>IF(LEFT(List1!U81,2) = " N","-",LEFT(List1!U81,2))</f>
        <v xml:space="preserve"> 5</v>
      </c>
      <c r="V81" s="10" t="str">
        <f>IF(LEFT(List1!V81,2) = " N","-",LEFT(List1!V81,2))</f>
        <v>-</v>
      </c>
      <c r="W81" s="10" t="str">
        <f>IF(LEFT(List1!W81,2) = " N","-",LEFT(List1!W81,2))</f>
        <v xml:space="preserve"> 5</v>
      </c>
      <c r="X81" s="10" t="str">
        <f>List1!X81</f>
        <v xml:space="preserve"> V současnosti bez opatření </v>
      </c>
      <c r="Y81" s="13" t="str">
        <f>List1!Y81</f>
        <v xml:space="preserve"> </v>
      </c>
    </row>
    <row r="82" spans="1:25" x14ac:dyDescent="0.25">
      <c r="A82" s="10">
        <f>List1!A82</f>
        <v>336</v>
      </c>
      <c r="B82" s="10">
        <f>List1!B82</f>
        <v>599</v>
      </c>
      <c r="C82" s="11" t="str">
        <f>List1!C82</f>
        <v xml:space="preserve"> Thuja occidentalis                                                                                                                        </v>
      </c>
      <c r="D82" s="10" t="str">
        <f>List1!D82</f>
        <v xml:space="preserve"> Ker, skupina keru </v>
      </c>
      <c r="E82" s="10" t="str">
        <f>List1!E82</f>
        <v xml:space="preserve"> netrnity </v>
      </c>
      <c r="F82" s="12" t="str">
        <f>LEFT(List1!F82,7)</f>
        <v xml:space="preserve">       </v>
      </c>
      <c r="G82" s="10">
        <f>List1!G82</f>
        <v>1</v>
      </c>
      <c r="H82" s="10" t="str">
        <f>List1!H82</f>
        <v xml:space="preserve">          2.0 </v>
      </c>
      <c r="I82" s="10" t="str">
        <f>IF(LEFT(List1!I82,2) = " N","-",LEFT(List1!I82,2))</f>
        <v xml:space="preserve"> 2</v>
      </c>
      <c r="J82" s="10" t="str">
        <f>IF(LEFT(List1!J82,2) = " N","-",LEFT(List1!J82,2))</f>
        <v>-</v>
      </c>
      <c r="K82" s="10" t="str">
        <f>IF(LEFT(List1!K82,2) = " N","-",LEFT(List1!K82,2))</f>
        <v>-</v>
      </c>
      <c r="L82" s="10" t="str">
        <f>List1!L82</f>
        <v xml:space="preserve">       </v>
      </c>
      <c r="M82" s="10" t="str">
        <f>IF(LEFT(List1!M82,2) = " N","-",LEFT(List1!M82,2))</f>
        <v>-</v>
      </c>
      <c r="N82" s="10" t="str">
        <f>IF(LEFT(List1!N82,2) = " N","-",LEFT(List1!N82,2))</f>
        <v xml:space="preserve"> 5</v>
      </c>
      <c r="O82" s="10" t="str">
        <f>IF(LEFT(List1!O82,2) = " N","-",LEFT(List1!O82,2))</f>
        <v xml:space="preserve"> 4</v>
      </c>
      <c r="P82" s="10" t="str">
        <f>IF(LEFT(List1!P82,2) = " N","-",LEFT(List1!P82,2))</f>
        <v>-</v>
      </c>
      <c r="Q82" s="10" t="str">
        <f>IF(LEFT(List1!Q82,2) = " N","-",LEFT(List1!Q82,2))</f>
        <v xml:space="preserve"> 3</v>
      </c>
      <c r="R82" s="10" t="str">
        <f>IF(LEFT(List1!R82,2) = " N","-",LEFT(List1!R82,2))</f>
        <v>-</v>
      </c>
      <c r="S82" s="10" t="str">
        <f>IF(LEFT(List1!S82,2) = " N","-",LEFT(List1!S82,2))</f>
        <v xml:space="preserve"> 3</v>
      </c>
      <c r="T82" s="10" t="str">
        <f>IF(LEFT(List1!T82,2) = " N","-",LEFT(List1!T82,2))</f>
        <v xml:space="preserve"> 5</v>
      </c>
      <c r="U82" s="10" t="str">
        <f>IF(LEFT(List1!U82,2) = " N","-",LEFT(List1!U82,2))</f>
        <v xml:space="preserve"> 3</v>
      </c>
      <c r="V82" s="10" t="str">
        <f>IF(LEFT(List1!V82,2) = " N","-",LEFT(List1!V82,2))</f>
        <v>-</v>
      </c>
      <c r="W82" s="10" t="str">
        <f>IF(LEFT(List1!W82,2) = " N","-",LEFT(List1!W82,2))</f>
        <v xml:space="preserve"> 3</v>
      </c>
      <c r="X82" s="10" t="str">
        <f>List1!X82</f>
        <v xml:space="preserve"> V současnosti bez opatření </v>
      </c>
      <c r="Y82" s="13" t="str">
        <f>List1!Y82</f>
        <v xml:space="preserve"> </v>
      </c>
    </row>
    <row r="83" spans="1:25" x14ac:dyDescent="0.25">
      <c r="A83" s="10">
        <f>List1!A83</f>
        <v>337</v>
      </c>
      <c r="B83" s="10">
        <f>List1!B83</f>
        <v>600</v>
      </c>
      <c r="C83" s="11" t="str">
        <f>List1!C83</f>
        <v xml:space="preserve"> Juniperus communis                                                                                                                        </v>
      </c>
      <c r="D83" s="10" t="str">
        <f>List1!D83</f>
        <v xml:space="preserve"> Ker, skupina keru </v>
      </c>
      <c r="E83" s="10" t="str">
        <f>List1!E83</f>
        <v xml:space="preserve"> netrnity </v>
      </c>
      <c r="F83" s="12" t="str">
        <f>LEFT(List1!F83,7)</f>
        <v xml:space="preserve">       </v>
      </c>
      <c r="G83" s="10">
        <f>List1!G83</f>
        <v>1</v>
      </c>
      <c r="H83" s="10" t="str">
        <f>List1!H83</f>
        <v xml:space="preserve">          0.3 </v>
      </c>
      <c r="I83" s="10" t="str">
        <f>IF(LEFT(List1!I83,2) = " N","-",LEFT(List1!I83,2))</f>
        <v xml:space="preserve"> 1</v>
      </c>
      <c r="J83" s="10" t="str">
        <f>IF(LEFT(List1!J83,2) = " N","-",LEFT(List1!J83,2))</f>
        <v>-</v>
      </c>
      <c r="K83" s="10" t="str">
        <f>IF(LEFT(List1!K83,2) = " N","-",LEFT(List1!K83,2))</f>
        <v>-</v>
      </c>
      <c r="L83" s="10" t="str">
        <f>List1!L83</f>
        <v xml:space="preserve">       </v>
      </c>
      <c r="M83" s="10" t="str">
        <f>IF(LEFT(List1!M83,2) = " N","-",LEFT(List1!M83,2))</f>
        <v>-</v>
      </c>
      <c r="N83" s="10" t="str">
        <f>IF(LEFT(List1!N83,2) = " N","-",LEFT(List1!N83,2))</f>
        <v xml:space="preserve"> 3</v>
      </c>
      <c r="O83" s="10" t="str">
        <f>IF(LEFT(List1!O83,2) = " N","-",LEFT(List1!O83,2))</f>
        <v xml:space="preserve"> 3</v>
      </c>
      <c r="P83" s="10" t="str">
        <f>IF(LEFT(List1!P83,2) = " N","-",LEFT(List1!P83,2))</f>
        <v>-</v>
      </c>
      <c r="Q83" s="10" t="str">
        <f>IF(LEFT(List1!Q83,2) = " N","-",LEFT(List1!Q83,2))</f>
        <v xml:space="preserve"> 3</v>
      </c>
      <c r="R83" s="10" t="str">
        <f>IF(LEFT(List1!R83,2) = " N","-",LEFT(List1!R83,2))</f>
        <v>-</v>
      </c>
      <c r="S83" s="10" t="str">
        <f>IF(LEFT(List1!S83,2) = " N","-",LEFT(List1!S83,2))</f>
        <v xml:space="preserve"> 3</v>
      </c>
      <c r="T83" s="10" t="str">
        <f>IF(LEFT(List1!T83,2) = " N","-",LEFT(List1!T83,2))</f>
        <v xml:space="preserve"> 5</v>
      </c>
      <c r="U83" s="10" t="str">
        <f>IF(LEFT(List1!U83,2) = " N","-",LEFT(List1!U83,2))</f>
        <v xml:space="preserve"> 3</v>
      </c>
      <c r="V83" s="10" t="str">
        <f>IF(LEFT(List1!V83,2) = " N","-",LEFT(List1!V83,2))</f>
        <v>-</v>
      </c>
      <c r="W83" s="10" t="str">
        <f>IF(LEFT(List1!W83,2) = " N","-",LEFT(List1!W83,2))</f>
        <v xml:space="preserve"> 3</v>
      </c>
      <c r="X83" s="10" t="str">
        <f>List1!X83</f>
        <v xml:space="preserve"> V současnosti bez opatření </v>
      </c>
      <c r="Y83" s="13" t="str">
        <f>List1!Y83</f>
        <v xml:space="preserve"> </v>
      </c>
    </row>
    <row r="84" spans="1:25" x14ac:dyDescent="0.25">
      <c r="A84" s="10">
        <f>List1!A84</f>
        <v>338</v>
      </c>
      <c r="B84" s="10">
        <f>List1!B84</f>
        <v>601</v>
      </c>
      <c r="C84" s="11" t="str">
        <f>List1!C84</f>
        <v xml:space="preserve"> Juniperus communis                                                                                                                        </v>
      </c>
      <c r="D84" s="10" t="str">
        <f>List1!D84</f>
        <v xml:space="preserve"> Ker, skupina keru </v>
      </c>
      <c r="E84" s="10" t="str">
        <f>List1!E84</f>
        <v xml:space="preserve"> netrnity </v>
      </c>
      <c r="F84" s="12" t="str">
        <f>LEFT(List1!F84,7)</f>
        <v xml:space="preserve">       </v>
      </c>
      <c r="G84" s="10">
        <f>List1!G84</f>
        <v>1</v>
      </c>
      <c r="H84" s="10" t="str">
        <f>List1!H84</f>
        <v xml:space="preserve">          0.3 </v>
      </c>
      <c r="I84" s="10" t="str">
        <f>IF(LEFT(List1!I84,2) = " N","-",LEFT(List1!I84,2))</f>
        <v xml:space="preserve"> 1</v>
      </c>
      <c r="J84" s="10" t="str">
        <f>IF(LEFT(List1!J84,2) = " N","-",LEFT(List1!J84,2))</f>
        <v>-</v>
      </c>
      <c r="K84" s="10" t="str">
        <f>IF(LEFT(List1!K84,2) = " N","-",LEFT(List1!K84,2))</f>
        <v>-</v>
      </c>
      <c r="L84" s="10" t="str">
        <f>List1!L84</f>
        <v xml:space="preserve">       </v>
      </c>
      <c r="M84" s="10" t="str">
        <f>IF(LEFT(List1!M84,2) = " N","-",LEFT(List1!M84,2))</f>
        <v>-</v>
      </c>
      <c r="N84" s="10" t="str">
        <f>IF(LEFT(List1!N84,2) = " N","-",LEFT(List1!N84,2))</f>
        <v xml:space="preserve"> 3</v>
      </c>
      <c r="O84" s="10" t="str">
        <f>IF(LEFT(List1!O84,2) = " N","-",LEFT(List1!O84,2))</f>
        <v xml:space="preserve"> 3</v>
      </c>
      <c r="P84" s="10" t="str">
        <f>IF(LEFT(List1!P84,2) = " N","-",LEFT(List1!P84,2))</f>
        <v>-</v>
      </c>
      <c r="Q84" s="10" t="str">
        <f>IF(LEFT(List1!Q84,2) = " N","-",LEFT(List1!Q84,2))</f>
        <v xml:space="preserve"> 3</v>
      </c>
      <c r="R84" s="10" t="str">
        <f>IF(LEFT(List1!R84,2) = " N","-",LEFT(List1!R84,2))</f>
        <v>-</v>
      </c>
      <c r="S84" s="10" t="str">
        <f>IF(LEFT(List1!S84,2) = " N","-",LEFT(List1!S84,2))</f>
        <v xml:space="preserve"> 3</v>
      </c>
      <c r="T84" s="10" t="str">
        <f>IF(LEFT(List1!T84,2) = " N","-",LEFT(List1!T84,2))</f>
        <v xml:space="preserve"> 5</v>
      </c>
      <c r="U84" s="10" t="str">
        <f>IF(LEFT(List1!U84,2) = " N","-",LEFT(List1!U84,2))</f>
        <v xml:space="preserve"> 3</v>
      </c>
      <c r="V84" s="10" t="str">
        <f>IF(LEFT(List1!V84,2) = " N","-",LEFT(List1!V84,2))</f>
        <v>-</v>
      </c>
      <c r="W84" s="10" t="str">
        <f>IF(LEFT(List1!W84,2) = " N","-",LEFT(List1!W84,2))</f>
        <v xml:space="preserve"> 3</v>
      </c>
      <c r="X84" s="10" t="str">
        <f>List1!X84</f>
        <v xml:space="preserve"> V současnosti bez opatření </v>
      </c>
      <c r="Y84" s="13" t="str">
        <f>List1!Y84</f>
        <v xml:space="preserve"> </v>
      </c>
    </row>
    <row r="85" spans="1:25" x14ac:dyDescent="0.25">
      <c r="A85" s="10">
        <f>List1!A85</f>
        <v>339</v>
      </c>
      <c r="B85" s="10">
        <f>List1!B85</f>
        <v>602</v>
      </c>
      <c r="C85" s="11" t="str">
        <f>List1!C85</f>
        <v xml:space="preserve"> Thuja occidentalis                                                                                                                        </v>
      </c>
      <c r="D85" s="10" t="str">
        <f>List1!D85</f>
        <v xml:space="preserve"> Ker, skupina keru </v>
      </c>
      <c r="E85" s="10" t="str">
        <f>List1!E85</f>
        <v xml:space="preserve"> netrnity </v>
      </c>
      <c r="F85" s="12" t="str">
        <f>LEFT(List1!F85,7)</f>
        <v xml:space="preserve">       </v>
      </c>
      <c r="G85" s="10">
        <f>List1!G85</f>
        <v>1</v>
      </c>
      <c r="H85" s="10" t="str">
        <f>List1!H85</f>
        <v xml:space="preserve">          0.5 </v>
      </c>
      <c r="I85" s="10" t="str">
        <f>IF(LEFT(List1!I85,2) = " N","-",LEFT(List1!I85,2))</f>
        <v xml:space="preserve"> 1</v>
      </c>
      <c r="J85" s="10" t="str">
        <f>IF(LEFT(List1!J85,2) = " N","-",LEFT(List1!J85,2))</f>
        <v>-</v>
      </c>
      <c r="K85" s="10" t="str">
        <f>IF(LEFT(List1!K85,2) = " N","-",LEFT(List1!K85,2))</f>
        <v>-</v>
      </c>
      <c r="L85" s="10" t="str">
        <f>List1!L85</f>
        <v xml:space="preserve">       </v>
      </c>
      <c r="M85" s="10" t="str">
        <f>IF(LEFT(List1!M85,2) = " N","-",LEFT(List1!M85,2))</f>
        <v>-</v>
      </c>
      <c r="N85" s="10" t="str">
        <f>IF(LEFT(List1!N85,2) = " N","-",LEFT(List1!N85,2))</f>
        <v xml:space="preserve"> 5</v>
      </c>
      <c r="O85" s="10" t="str">
        <f>IF(LEFT(List1!O85,2) = " N","-",LEFT(List1!O85,2))</f>
        <v xml:space="preserve"> 5</v>
      </c>
      <c r="P85" s="10" t="str">
        <f>IF(LEFT(List1!P85,2) = " N","-",LEFT(List1!P85,2))</f>
        <v>-</v>
      </c>
      <c r="Q85" s="10" t="str">
        <f>IF(LEFT(List1!Q85,2) = " N","-",LEFT(List1!Q85,2))</f>
        <v xml:space="preserve"> 5</v>
      </c>
      <c r="R85" s="10" t="str">
        <f>IF(LEFT(List1!R85,2) = " N","-",LEFT(List1!R85,2))</f>
        <v>-</v>
      </c>
      <c r="S85" s="10" t="str">
        <f>IF(LEFT(List1!S85,2) = " N","-",LEFT(List1!S85,2))</f>
        <v xml:space="preserve"> 5</v>
      </c>
      <c r="T85" s="10" t="str">
        <f>IF(LEFT(List1!T85,2) = " N","-",LEFT(List1!T85,2))</f>
        <v xml:space="preserve"> 5</v>
      </c>
      <c r="U85" s="10" t="str">
        <f>IF(LEFT(List1!U85,2) = " N","-",LEFT(List1!U85,2))</f>
        <v xml:space="preserve"> 5</v>
      </c>
      <c r="V85" s="10" t="str">
        <f>IF(LEFT(List1!V85,2) = " N","-",LEFT(List1!V85,2))</f>
        <v>-</v>
      </c>
      <c r="W85" s="10" t="str">
        <f>IF(LEFT(List1!W85,2) = " N","-",LEFT(List1!W85,2))</f>
        <v xml:space="preserve"> 5</v>
      </c>
      <c r="X85" s="10" t="str">
        <f>List1!X85</f>
        <v xml:space="preserve"> V současnosti bez opatření </v>
      </c>
      <c r="Y85" s="13" t="str">
        <f>List1!Y85</f>
        <v xml:space="preserve"> </v>
      </c>
    </row>
    <row r="86" spans="1:25" x14ac:dyDescent="0.25">
      <c r="A86" s="10">
        <f>List1!A86</f>
        <v>340</v>
      </c>
      <c r="B86" s="10">
        <f>List1!B86</f>
        <v>603</v>
      </c>
      <c r="C86" s="11" t="str">
        <f>List1!C86</f>
        <v xml:space="preserve"> Spiraea sp.                                                                                                                               </v>
      </c>
      <c r="D86" s="10" t="str">
        <f>List1!D86</f>
        <v xml:space="preserve"> Ker, skupina keru </v>
      </c>
      <c r="E86" s="10" t="str">
        <f>List1!E86</f>
        <v xml:space="preserve"> netrnity </v>
      </c>
      <c r="F86" s="12" t="str">
        <f>LEFT(List1!F86,7)</f>
        <v xml:space="preserve">       </v>
      </c>
      <c r="G86" s="10">
        <f>List1!G86</f>
        <v>1</v>
      </c>
      <c r="H86" s="10" t="str">
        <f>List1!H86</f>
        <v xml:space="preserve">          0.2 </v>
      </c>
      <c r="I86" s="10" t="str">
        <f>IF(LEFT(List1!I86,2) = " N","-",LEFT(List1!I86,2))</f>
        <v xml:space="preserve"> 1</v>
      </c>
      <c r="J86" s="10" t="str">
        <f>IF(LEFT(List1!J86,2) = " N","-",LEFT(List1!J86,2))</f>
        <v>-</v>
      </c>
      <c r="K86" s="10" t="str">
        <f>IF(LEFT(List1!K86,2) = " N","-",LEFT(List1!K86,2))</f>
        <v>-</v>
      </c>
      <c r="L86" s="10" t="str">
        <f>List1!L86</f>
        <v xml:space="preserve">       </v>
      </c>
      <c r="M86" s="10" t="str">
        <f>IF(LEFT(List1!M86,2) = " N","-",LEFT(List1!M86,2))</f>
        <v>-</v>
      </c>
      <c r="N86" s="10" t="str">
        <f>IF(LEFT(List1!N86,2) = " N","-",LEFT(List1!N86,2))</f>
        <v xml:space="preserve"> 4</v>
      </c>
      <c r="O86" s="10" t="str">
        <f>IF(LEFT(List1!O86,2) = " N","-",LEFT(List1!O86,2))</f>
        <v xml:space="preserve"> 2</v>
      </c>
      <c r="P86" s="10" t="str">
        <f>IF(LEFT(List1!P86,2) = " N","-",LEFT(List1!P86,2))</f>
        <v>-</v>
      </c>
      <c r="Q86" s="10" t="str">
        <f>IF(LEFT(List1!Q86,2) = " N","-",LEFT(List1!Q86,2))</f>
        <v xml:space="preserve"> 3</v>
      </c>
      <c r="R86" s="10" t="str">
        <f>IF(LEFT(List1!R86,2) = " N","-",LEFT(List1!R86,2))</f>
        <v>-</v>
      </c>
      <c r="S86" s="10" t="str">
        <f>IF(LEFT(List1!S86,2) = " N","-",LEFT(List1!S86,2))</f>
        <v xml:space="preserve"> 2</v>
      </c>
      <c r="T86" s="10" t="str">
        <f>IF(LEFT(List1!T86,2) = " N","-",LEFT(List1!T86,2))</f>
        <v xml:space="preserve"> 2</v>
      </c>
      <c r="U86" s="10" t="str">
        <f>IF(LEFT(List1!U86,2) = " N","-",LEFT(List1!U86,2))</f>
        <v xml:space="preserve"> 2</v>
      </c>
      <c r="V86" s="10" t="str">
        <f>IF(LEFT(List1!V86,2) = " N","-",LEFT(List1!V86,2))</f>
        <v>-</v>
      </c>
      <c r="W86" s="10" t="str">
        <f>IF(LEFT(List1!W86,2) = " N","-",LEFT(List1!W86,2))</f>
        <v xml:space="preserve"> 2</v>
      </c>
      <c r="X86" s="10" t="str">
        <f>List1!X86</f>
        <v xml:space="preserve"> V současnosti bez opatření </v>
      </c>
      <c r="Y86" s="13" t="str">
        <f>List1!Y86</f>
        <v xml:space="preserve"> </v>
      </c>
    </row>
    <row r="87" spans="1:25" x14ac:dyDescent="0.25">
      <c r="A87" s="10">
        <f>List1!A87</f>
        <v>350</v>
      </c>
      <c r="B87" s="10">
        <f>List1!B87</f>
        <v>613</v>
      </c>
      <c r="C87" s="11" t="str">
        <f>List1!C87</f>
        <v xml:space="preserve"> Juniperus x media                                                                                                                         </v>
      </c>
      <c r="D87" s="10" t="str">
        <f>List1!D87</f>
        <v xml:space="preserve"> Ker, skupina keru </v>
      </c>
      <c r="E87" s="10" t="str">
        <f>List1!E87</f>
        <v xml:space="preserve"> netrnity </v>
      </c>
      <c r="F87" s="12" t="str">
        <f>LEFT(List1!F87,7)</f>
        <v xml:space="preserve">       </v>
      </c>
      <c r="G87" s="10">
        <f>List1!G87</f>
        <v>1</v>
      </c>
      <c r="H87" s="10" t="str">
        <f>List1!H87</f>
        <v xml:space="preserve">          2.0 </v>
      </c>
      <c r="I87" s="10" t="str">
        <f>IF(LEFT(List1!I87,2) = " N","-",LEFT(List1!I87,2))</f>
        <v xml:space="preserve"> 3</v>
      </c>
      <c r="J87" s="10" t="str">
        <f>IF(LEFT(List1!J87,2) = " N","-",LEFT(List1!J87,2))</f>
        <v>-</v>
      </c>
      <c r="K87" s="10" t="str">
        <f>IF(LEFT(List1!K87,2) = " N","-",LEFT(List1!K87,2))</f>
        <v>-</v>
      </c>
      <c r="L87" s="10" t="str">
        <f>List1!L87</f>
        <v xml:space="preserve">       </v>
      </c>
      <c r="M87" s="10" t="str">
        <f>IF(LEFT(List1!M87,2) = " N","-",LEFT(List1!M87,2))</f>
        <v>-</v>
      </c>
      <c r="N87" s="10" t="str">
        <f>IF(LEFT(List1!N87,2) = " N","-",LEFT(List1!N87,2))</f>
        <v xml:space="preserve"> 5</v>
      </c>
      <c r="O87" s="10" t="str">
        <f>IF(LEFT(List1!O87,2) = " N","-",LEFT(List1!O87,2))</f>
        <v xml:space="preserve"> 5</v>
      </c>
      <c r="P87" s="10" t="str">
        <f>IF(LEFT(List1!P87,2) = " N","-",LEFT(List1!P87,2))</f>
        <v>-</v>
      </c>
      <c r="Q87" s="10" t="str">
        <f>IF(LEFT(List1!Q87,2) = " N","-",LEFT(List1!Q87,2))</f>
        <v xml:space="preserve"> 5</v>
      </c>
      <c r="R87" s="10" t="str">
        <f>IF(LEFT(List1!R87,2) = " N","-",LEFT(List1!R87,2))</f>
        <v>-</v>
      </c>
      <c r="S87" s="10" t="str">
        <f>IF(LEFT(List1!S87,2) = " N","-",LEFT(List1!S87,2))</f>
        <v xml:space="preserve"> 5</v>
      </c>
      <c r="T87" s="10" t="str">
        <f>IF(LEFT(List1!T87,2) = " N","-",LEFT(List1!T87,2))</f>
        <v xml:space="preserve"> 5</v>
      </c>
      <c r="U87" s="10" t="str">
        <f>IF(LEFT(List1!U87,2) = " N","-",LEFT(List1!U87,2))</f>
        <v xml:space="preserve"> 4</v>
      </c>
      <c r="V87" s="10" t="str">
        <f>IF(LEFT(List1!V87,2) = " N","-",LEFT(List1!V87,2))</f>
        <v>-</v>
      </c>
      <c r="W87" s="10" t="str">
        <f>IF(LEFT(List1!W87,2) = " N","-",LEFT(List1!W87,2))</f>
        <v xml:space="preserve"> 4</v>
      </c>
      <c r="X87" s="10" t="str">
        <f>List1!X87</f>
        <v xml:space="preserve"> V současnosti bez opatření </v>
      </c>
      <c r="Y87" s="13" t="str">
        <f>List1!Y87</f>
        <v xml:space="preserve"> </v>
      </c>
    </row>
    <row r="88" spans="1:25" x14ac:dyDescent="0.25">
      <c r="A88" s="10">
        <f>List1!A88</f>
        <v>351</v>
      </c>
      <c r="B88" s="10">
        <f>List1!B88</f>
        <v>614</v>
      </c>
      <c r="C88" s="11" t="str">
        <f>List1!C88</f>
        <v xml:space="preserve"> Juniperus x media                                                                                                                         </v>
      </c>
      <c r="D88" s="10" t="str">
        <f>List1!D88</f>
        <v xml:space="preserve"> Ker, skupina keru </v>
      </c>
      <c r="E88" s="10" t="str">
        <f>List1!E88</f>
        <v xml:space="preserve"> netrnity </v>
      </c>
      <c r="F88" s="12" t="str">
        <f>LEFT(List1!F88,7)</f>
        <v xml:space="preserve">       </v>
      </c>
      <c r="G88" s="10">
        <f>List1!G88</f>
        <v>1</v>
      </c>
      <c r="H88" s="10" t="str">
        <f>List1!H88</f>
        <v xml:space="preserve">          2.0 </v>
      </c>
      <c r="I88" s="10" t="str">
        <f>IF(LEFT(List1!I88,2) = " N","-",LEFT(List1!I88,2))</f>
        <v xml:space="preserve"> 3</v>
      </c>
      <c r="J88" s="10" t="str">
        <f>IF(LEFT(List1!J88,2) = " N","-",LEFT(List1!J88,2))</f>
        <v>-</v>
      </c>
      <c r="K88" s="10" t="str">
        <f>IF(LEFT(List1!K88,2) = " N","-",LEFT(List1!K88,2))</f>
        <v>-</v>
      </c>
      <c r="L88" s="10" t="str">
        <f>List1!L88</f>
        <v xml:space="preserve">       </v>
      </c>
      <c r="M88" s="10" t="str">
        <f>IF(LEFT(List1!M88,2) = " N","-",LEFT(List1!M88,2))</f>
        <v>-</v>
      </c>
      <c r="N88" s="10" t="str">
        <f>IF(LEFT(List1!N88,2) = " N","-",LEFT(List1!N88,2))</f>
        <v xml:space="preserve"> 5</v>
      </c>
      <c r="O88" s="10" t="str">
        <f>IF(LEFT(List1!O88,2) = " N","-",LEFT(List1!O88,2))</f>
        <v xml:space="preserve"> 5</v>
      </c>
      <c r="P88" s="10" t="str">
        <f>IF(LEFT(List1!P88,2) = " N","-",LEFT(List1!P88,2))</f>
        <v>-</v>
      </c>
      <c r="Q88" s="10" t="str">
        <f>IF(LEFT(List1!Q88,2) = " N","-",LEFT(List1!Q88,2))</f>
        <v xml:space="preserve"> 5</v>
      </c>
      <c r="R88" s="10" t="str">
        <f>IF(LEFT(List1!R88,2) = " N","-",LEFT(List1!R88,2))</f>
        <v>-</v>
      </c>
      <c r="S88" s="10" t="str">
        <f>IF(LEFT(List1!S88,2) = " N","-",LEFT(List1!S88,2))</f>
        <v xml:space="preserve"> 5</v>
      </c>
      <c r="T88" s="10" t="str">
        <f>IF(LEFT(List1!T88,2) = " N","-",LEFT(List1!T88,2))</f>
        <v xml:space="preserve"> 5</v>
      </c>
      <c r="U88" s="10" t="str">
        <f>IF(LEFT(List1!U88,2) = " N","-",LEFT(List1!U88,2))</f>
        <v xml:space="preserve"> 4</v>
      </c>
      <c r="V88" s="10" t="str">
        <f>IF(LEFT(List1!V88,2) = " N","-",LEFT(List1!V88,2))</f>
        <v>-</v>
      </c>
      <c r="W88" s="10" t="str">
        <f>IF(LEFT(List1!W88,2) = " N","-",LEFT(List1!W88,2))</f>
        <v xml:space="preserve"> 4</v>
      </c>
      <c r="X88" s="10" t="str">
        <f>List1!X88</f>
        <v xml:space="preserve"> V současnosti bez opatření </v>
      </c>
      <c r="Y88" s="13" t="str">
        <f>List1!Y88</f>
        <v xml:space="preserve"> </v>
      </c>
    </row>
    <row r="89" spans="1:25" x14ac:dyDescent="0.25">
      <c r="A89" s="10">
        <f>List1!A89</f>
        <v>352</v>
      </c>
      <c r="B89" s="10">
        <f>List1!B89</f>
        <v>615</v>
      </c>
      <c r="C89" s="11" t="str">
        <f>List1!C89</f>
        <v xml:space="preserve"> Thuja occidentalis                                                                                                                        </v>
      </c>
      <c r="D89" s="10" t="str">
        <f>List1!D89</f>
        <v xml:space="preserve"> Ker, skupina keru </v>
      </c>
      <c r="E89" s="10" t="str">
        <f>List1!E89</f>
        <v xml:space="preserve"> netrnity </v>
      </c>
      <c r="F89" s="12" t="str">
        <f>LEFT(List1!F89,7)</f>
        <v xml:space="preserve">       </v>
      </c>
      <c r="G89" s="10">
        <f>List1!G89</f>
        <v>1</v>
      </c>
      <c r="H89" s="10" t="str">
        <f>List1!H89</f>
        <v xml:space="preserve">          2.5 </v>
      </c>
      <c r="I89" s="10" t="str">
        <f>IF(LEFT(List1!I89,2) = " N","-",LEFT(List1!I89,2))</f>
        <v xml:space="preserve"> 3</v>
      </c>
      <c r="J89" s="10" t="str">
        <f>IF(LEFT(List1!J89,2) = " N","-",LEFT(List1!J89,2))</f>
        <v>-</v>
      </c>
      <c r="K89" s="10" t="str">
        <f>IF(LEFT(List1!K89,2) = " N","-",LEFT(List1!K89,2))</f>
        <v>-</v>
      </c>
      <c r="L89" s="10" t="str">
        <f>List1!L89</f>
        <v xml:space="preserve">       </v>
      </c>
      <c r="M89" s="10" t="str">
        <f>IF(LEFT(List1!M89,2) = " N","-",LEFT(List1!M89,2))</f>
        <v>-</v>
      </c>
      <c r="N89" s="10" t="str">
        <f>IF(LEFT(List1!N89,2) = " N","-",LEFT(List1!N89,2))</f>
        <v xml:space="preserve"> 4</v>
      </c>
      <c r="O89" s="10" t="str">
        <f>IF(LEFT(List1!O89,2) = " N","-",LEFT(List1!O89,2))</f>
        <v xml:space="preserve"> 4</v>
      </c>
      <c r="P89" s="10" t="str">
        <f>IF(LEFT(List1!P89,2) = " N","-",LEFT(List1!P89,2))</f>
        <v>-</v>
      </c>
      <c r="Q89" s="10" t="str">
        <f>IF(LEFT(List1!Q89,2) = " N","-",LEFT(List1!Q89,2))</f>
        <v xml:space="preserve"> 3</v>
      </c>
      <c r="R89" s="10" t="str">
        <f>IF(LEFT(List1!R89,2) = " N","-",LEFT(List1!R89,2))</f>
        <v>-</v>
      </c>
      <c r="S89" s="10" t="str">
        <f>IF(LEFT(List1!S89,2) = " N","-",LEFT(List1!S89,2))</f>
        <v xml:space="preserve"> 3</v>
      </c>
      <c r="T89" s="10" t="str">
        <f>IF(LEFT(List1!T89,2) = " N","-",LEFT(List1!T89,2))</f>
        <v xml:space="preserve"> 5</v>
      </c>
      <c r="U89" s="10" t="str">
        <f>IF(LEFT(List1!U89,2) = " N","-",LEFT(List1!U89,2))</f>
        <v xml:space="preserve"> 4</v>
      </c>
      <c r="V89" s="10" t="str">
        <f>IF(LEFT(List1!V89,2) = " N","-",LEFT(List1!V89,2))</f>
        <v>-</v>
      </c>
      <c r="W89" s="10" t="str">
        <f>IF(LEFT(List1!W89,2) = " N","-",LEFT(List1!W89,2))</f>
        <v xml:space="preserve"> 3</v>
      </c>
      <c r="X89" s="10" t="str">
        <f>List1!X89</f>
        <v xml:space="preserve"> V současnosti bez opatření </v>
      </c>
      <c r="Y89" s="13" t="str">
        <f>List1!Y89</f>
        <v xml:space="preserve"> </v>
      </c>
    </row>
    <row r="90" spans="1:25" x14ac:dyDescent="0.25">
      <c r="A90" s="10">
        <f>List1!A90</f>
        <v>353</v>
      </c>
      <c r="B90" s="10">
        <f>List1!B90</f>
        <v>616</v>
      </c>
      <c r="C90" s="11" t="str">
        <f>List1!C90</f>
        <v xml:space="preserve"> Thuja occidentalis                                                                                                                        </v>
      </c>
      <c r="D90" s="10" t="str">
        <f>List1!D90</f>
        <v xml:space="preserve"> Ker, skupina keru </v>
      </c>
      <c r="E90" s="10" t="str">
        <f>List1!E90</f>
        <v xml:space="preserve"> netrnity </v>
      </c>
      <c r="F90" s="12" t="str">
        <f>LEFT(List1!F90,7)</f>
        <v xml:space="preserve">       </v>
      </c>
      <c r="G90" s="10">
        <f>List1!G90</f>
        <v>1</v>
      </c>
      <c r="H90" s="10" t="str">
        <f>List1!H90</f>
        <v xml:space="preserve">          3.0 </v>
      </c>
      <c r="I90" s="10" t="str">
        <f>IF(LEFT(List1!I90,2) = " N","-",LEFT(List1!I90,2))</f>
        <v xml:space="preserve"> 2</v>
      </c>
      <c r="J90" s="10" t="str">
        <f>IF(LEFT(List1!J90,2) = " N","-",LEFT(List1!J90,2))</f>
        <v>-</v>
      </c>
      <c r="K90" s="10" t="str">
        <f>IF(LEFT(List1!K90,2) = " N","-",LEFT(List1!K90,2))</f>
        <v>-</v>
      </c>
      <c r="L90" s="10" t="str">
        <f>List1!L90</f>
        <v xml:space="preserve">       </v>
      </c>
      <c r="M90" s="10" t="str">
        <f>IF(LEFT(List1!M90,2) = " N","-",LEFT(List1!M90,2))</f>
        <v>-</v>
      </c>
      <c r="N90" s="10" t="str">
        <f>IF(LEFT(List1!N90,2) = " N","-",LEFT(List1!N90,2))</f>
        <v xml:space="preserve"> 5</v>
      </c>
      <c r="O90" s="10" t="str">
        <f>IF(LEFT(List1!O90,2) = " N","-",LEFT(List1!O90,2))</f>
        <v xml:space="preserve"> 4</v>
      </c>
      <c r="P90" s="10" t="str">
        <f>IF(LEFT(List1!P90,2) = " N","-",LEFT(List1!P90,2))</f>
        <v>-</v>
      </c>
      <c r="Q90" s="10" t="str">
        <f>IF(LEFT(List1!Q90,2) = " N","-",LEFT(List1!Q90,2))</f>
        <v xml:space="preserve"> 4</v>
      </c>
      <c r="R90" s="10" t="str">
        <f>IF(LEFT(List1!R90,2) = " N","-",LEFT(List1!R90,2))</f>
        <v>-</v>
      </c>
      <c r="S90" s="10" t="str">
        <f>IF(LEFT(List1!S90,2) = " N","-",LEFT(List1!S90,2))</f>
        <v xml:space="preserve"> 4</v>
      </c>
      <c r="T90" s="10" t="str">
        <f>IF(LEFT(List1!T90,2) = " N","-",LEFT(List1!T90,2))</f>
        <v xml:space="preserve"> 5</v>
      </c>
      <c r="U90" s="10" t="str">
        <f>IF(LEFT(List1!U90,2) = " N","-",LEFT(List1!U90,2))</f>
        <v xml:space="preserve"> 4</v>
      </c>
      <c r="V90" s="10" t="str">
        <f>IF(LEFT(List1!V90,2) = " N","-",LEFT(List1!V90,2))</f>
        <v>-</v>
      </c>
      <c r="W90" s="10" t="str">
        <f>IF(LEFT(List1!W90,2) = " N","-",LEFT(List1!W90,2))</f>
        <v xml:space="preserve"> 4</v>
      </c>
      <c r="X90" s="10" t="str">
        <f>List1!X90</f>
        <v xml:space="preserve"> V současnosti bez opatření </v>
      </c>
      <c r="Y90" s="13" t="str">
        <f>List1!Y90</f>
        <v xml:space="preserve"> </v>
      </c>
    </row>
    <row r="91" spans="1:25" x14ac:dyDescent="0.25">
      <c r="A91" s="10">
        <f>List1!A91</f>
        <v>355</v>
      </c>
      <c r="B91" s="10">
        <f>List1!B91</f>
        <v>618</v>
      </c>
      <c r="C91" s="11" t="str">
        <f>List1!C91</f>
        <v xml:space="preserve"> Thuja occidentalis                                                                                                                        </v>
      </c>
      <c r="D91" s="10" t="str">
        <f>List1!D91</f>
        <v xml:space="preserve"> Ker, skupina keru </v>
      </c>
      <c r="E91" s="10" t="str">
        <f>List1!E91</f>
        <v xml:space="preserve"> netrnity </v>
      </c>
      <c r="F91" s="12" t="str">
        <f>LEFT(List1!F91,7)</f>
        <v xml:space="preserve">       </v>
      </c>
      <c r="G91" s="10">
        <f>List1!G91</f>
        <v>1</v>
      </c>
      <c r="H91" s="10" t="str">
        <f>List1!H91</f>
        <v xml:space="preserve">          3.0 </v>
      </c>
      <c r="I91" s="10" t="str">
        <f>IF(LEFT(List1!I91,2) = " N","-",LEFT(List1!I91,2))</f>
        <v xml:space="preserve"> 2</v>
      </c>
      <c r="J91" s="10" t="str">
        <f>IF(LEFT(List1!J91,2) = " N","-",LEFT(List1!J91,2))</f>
        <v>-</v>
      </c>
      <c r="K91" s="10" t="str">
        <f>IF(LEFT(List1!K91,2) = " N","-",LEFT(List1!K91,2))</f>
        <v>-</v>
      </c>
      <c r="L91" s="10" t="str">
        <f>List1!L91</f>
        <v xml:space="preserve">       </v>
      </c>
      <c r="M91" s="10" t="str">
        <f>IF(LEFT(List1!M91,2) = " N","-",LEFT(List1!M91,2))</f>
        <v>-</v>
      </c>
      <c r="N91" s="10" t="str">
        <f>IF(LEFT(List1!N91,2) = " N","-",LEFT(List1!N91,2))</f>
        <v xml:space="preserve"> 5</v>
      </c>
      <c r="O91" s="10" t="str">
        <f>IF(LEFT(List1!O91,2) = " N","-",LEFT(List1!O91,2))</f>
        <v xml:space="preserve"> 4</v>
      </c>
      <c r="P91" s="10" t="str">
        <f>IF(LEFT(List1!P91,2) = " N","-",LEFT(List1!P91,2))</f>
        <v>-</v>
      </c>
      <c r="Q91" s="10" t="str">
        <f>IF(LEFT(List1!Q91,2) = " N","-",LEFT(List1!Q91,2))</f>
        <v xml:space="preserve"> 4</v>
      </c>
      <c r="R91" s="10" t="str">
        <f>IF(LEFT(List1!R91,2) = " N","-",LEFT(List1!R91,2))</f>
        <v>-</v>
      </c>
      <c r="S91" s="10" t="str">
        <f>IF(LEFT(List1!S91,2) = " N","-",LEFT(List1!S91,2))</f>
        <v xml:space="preserve"> 4</v>
      </c>
      <c r="T91" s="10" t="str">
        <f>IF(LEFT(List1!T91,2) = " N","-",LEFT(List1!T91,2))</f>
        <v xml:space="preserve"> 5</v>
      </c>
      <c r="U91" s="10" t="str">
        <f>IF(LEFT(List1!U91,2) = " N","-",LEFT(List1!U91,2))</f>
        <v xml:space="preserve"> 4</v>
      </c>
      <c r="V91" s="10" t="str">
        <f>IF(LEFT(List1!V91,2) = " N","-",LEFT(List1!V91,2))</f>
        <v>-</v>
      </c>
      <c r="W91" s="10" t="str">
        <f>IF(LEFT(List1!W91,2) = " N","-",LEFT(List1!W91,2))</f>
        <v xml:space="preserve"> 4</v>
      </c>
      <c r="X91" s="10" t="str">
        <f>List1!X91</f>
        <v xml:space="preserve"> V současnosti bez opatření </v>
      </c>
      <c r="Y91" s="13" t="str">
        <f>List1!Y91</f>
        <v xml:space="preserve"> </v>
      </c>
    </row>
    <row r="92" spans="1:25" x14ac:dyDescent="0.25">
      <c r="A92" s="10">
        <f>List1!A92</f>
        <v>356</v>
      </c>
      <c r="B92" s="10">
        <f>List1!B92</f>
        <v>619</v>
      </c>
      <c r="C92" s="11" t="str">
        <f>List1!C92</f>
        <v xml:space="preserve"> Rhododendron sp.                                                                                                                          </v>
      </c>
      <c r="D92" s="10" t="str">
        <f>List1!D92</f>
        <v xml:space="preserve"> Ker, skupina keru </v>
      </c>
      <c r="E92" s="10" t="str">
        <f>List1!E92</f>
        <v xml:space="preserve"> netrnity </v>
      </c>
      <c r="F92" s="12" t="str">
        <f>LEFT(List1!F92,7)</f>
        <v xml:space="preserve">       </v>
      </c>
      <c r="G92" s="10">
        <f>List1!G92</f>
        <v>1</v>
      </c>
      <c r="H92" s="10" t="str">
        <f>List1!H92</f>
        <v xml:space="preserve">          1.0 </v>
      </c>
      <c r="I92" s="10" t="str">
        <f>IF(LEFT(List1!I92,2) = " N","-",LEFT(List1!I92,2))</f>
        <v xml:space="preserve"> 1</v>
      </c>
      <c r="J92" s="10" t="str">
        <f>IF(LEFT(List1!J92,2) = " N","-",LEFT(List1!J92,2))</f>
        <v>-</v>
      </c>
      <c r="K92" s="10" t="str">
        <f>IF(LEFT(List1!K92,2) = " N","-",LEFT(List1!K92,2))</f>
        <v>-</v>
      </c>
      <c r="L92" s="10" t="str">
        <f>List1!L92</f>
        <v xml:space="preserve">       </v>
      </c>
      <c r="M92" s="10" t="str">
        <f>IF(LEFT(List1!M92,2) = " N","-",LEFT(List1!M92,2))</f>
        <v>-</v>
      </c>
      <c r="N92" s="10" t="str">
        <f>IF(LEFT(List1!N92,2) = " N","-",LEFT(List1!N92,2))</f>
        <v xml:space="preserve"> 5</v>
      </c>
      <c r="O92" s="10" t="str">
        <f>IF(LEFT(List1!O92,2) = " N","-",LEFT(List1!O92,2))</f>
        <v xml:space="preserve"> 5</v>
      </c>
      <c r="P92" s="10" t="str">
        <f>IF(LEFT(List1!P92,2) = " N","-",LEFT(List1!P92,2))</f>
        <v>-</v>
      </c>
      <c r="Q92" s="10" t="str">
        <f>IF(LEFT(List1!Q92,2) = " N","-",LEFT(List1!Q92,2))</f>
        <v xml:space="preserve"> 5</v>
      </c>
      <c r="R92" s="10" t="str">
        <f>IF(LEFT(List1!R92,2) = " N","-",LEFT(List1!R92,2))</f>
        <v>-</v>
      </c>
      <c r="S92" s="10" t="str">
        <f>IF(LEFT(List1!S92,2) = " N","-",LEFT(List1!S92,2))</f>
        <v xml:space="preserve"> 5</v>
      </c>
      <c r="T92" s="10" t="str">
        <f>IF(LEFT(List1!T92,2) = " N","-",LEFT(List1!T92,2))</f>
        <v xml:space="preserve"> 5</v>
      </c>
      <c r="U92" s="10" t="str">
        <f>IF(LEFT(List1!U92,2) = " N","-",LEFT(List1!U92,2))</f>
        <v xml:space="preserve"> 4</v>
      </c>
      <c r="V92" s="10" t="str">
        <f>IF(LEFT(List1!V92,2) = " N","-",LEFT(List1!V92,2))</f>
        <v>-</v>
      </c>
      <c r="W92" s="10" t="str">
        <f>IF(LEFT(List1!W92,2) = " N","-",LEFT(List1!W92,2))</f>
        <v xml:space="preserve"> 5</v>
      </c>
      <c r="X92" s="10" t="str">
        <f>List1!X92</f>
        <v xml:space="preserve"> V současnosti bez opatření </v>
      </c>
      <c r="Y92" s="13" t="str">
        <f>List1!Y92</f>
        <v xml:space="preserve"> </v>
      </c>
    </row>
    <row r="93" spans="1:25" x14ac:dyDescent="0.25">
      <c r="A93" s="10">
        <f>List1!A93</f>
        <v>357</v>
      </c>
      <c r="B93" s="10">
        <f>List1!B93</f>
        <v>620</v>
      </c>
      <c r="C93" s="11" t="str">
        <f>List1!C93</f>
        <v xml:space="preserve"> Rhododendron sp.                                                                                                                          </v>
      </c>
      <c r="D93" s="10" t="str">
        <f>List1!D93</f>
        <v xml:space="preserve"> Ker, skupina keru </v>
      </c>
      <c r="E93" s="10" t="str">
        <f>List1!E93</f>
        <v xml:space="preserve"> netrnity </v>
      </c>
      <c r="F93" s="12" t="str">
        <f>LEFT(List1!F93,7)</f>
        <v xml:space="preserve">       </v>
      </c>
      <c r="G93" s="10">
        <f>List1!G93</f>
        <v>1</v>
      </c>
      <c r="H93" s="10" t="str">
        <f>List1!H93</f>
        <v xml:space="preserve">          1.5 </v>
      </c>
      <c r="I93" s="10" t="str">
        <f>IF(LEFT(List1!I93,2) = " N","-",LEFT(List1!I93,2))</f>
        <v xml:space="preserve"> 2</v>
      </c>
      <c r="J93" s="10" t="str">
        <f>IF(LEFT(List1!J93,2) = " N","-",LEFT(List1!J93,2))</f>
        <v>-</v>
      </c>
      <c r="K93" s="10" t="str">
        <f>IF(LEFT(List1!K93,2) = " N","-",LEFT(List1!K93,2))</f>
        <v>-</v>
      </c>
      <c r="L93" s="10" t="str">
        <f>List1!L93</f>
        <v xml:space="preserve">       </v>
      </c>
      <c r="M93" s="10" t="str">
        <f>IF(LEFT(List1!M93,2) = " N","-",LEFT(List1!M93,2))</f>
        <v>-</v>
      </c>
      <c r="N93" s="10" t="str">
        <f>IF(LEFT(List1!N93,2) = " N","-",LEFT(List1!N93,2))</f>
        <v xml:space="preserve"> 5</v>
      </c>
      <c r="O93" s="10" t="str">
        <f>IF(LEFT(List1!O93,2) = " N","-",LEFT(List1!O93,2))</f>
        <v xml:space="preserve"> 5</v>
      </c>
      <c r="P93" s="10" t="str">
        <f>IF(LEFT(List1!P93,2) = " N","-",LEFT(List1!P93,2))</f>
        <v>-</v>
      </c>
      <c r="Q93" s="10" t="str">
        <f>IF(LEFT(List1!Q93,2) = " N","-",LEFT(List1!Q93,2))</f>
        <v xml:space="preserve"> 5</v>
      </c>
      <c r="R93" s="10" t="str">
        <f>IF(LEFT(List1!R93,2) = " N","-",LEFT(List1!R93,2))</f>
        <v>-</v>
      </c>
      <c r="S93" s="10" t="str">
        <f>IF(LEFT(List1!S93,2) = " N","-",LEFT(List1!S93,2))</f>
        <v xml:space="preserve"> 5</v>
      </c>
      <c r="T93" s="10" t="str">
        <f>IF(LEFT(List1!T93,2) = " N","-",LEFT(List1!T93,2))</f>
        <v xml:space="preserve"> 5</v>
      </c>
      <c r="U93" s="10" t="str">
        <f>IF(LEFT(List1!U93,2) = " N","-",LEFT(List1!U93,2))</f>
        <v xml:space="preserve"> 4</v>
      </c>
      <c r="V93" s="10" t="str">
        <f>IF(LEFT(List1!V93,2) = " N","-",LEFT(List1!V93,2))</f>
        <v>-</v>
      </c>
      <c r="W93" s="10" t="str">
        <f>IF(LEFT(List1!W93,2) = " N","-",LEFT(List1!W93,2))</f>
        <v xml:space="preserve"> 5</v>
      </c>
      <c r="X93" s="10" t="str">
        <f>List1!X93</f>
        <v xml:space="preserve"> V současnosti bez opatření </v>
      </c>
      <c r="Y93" s="13" t="str">
        <f>List1!Y93</f>
        <v xml:space="preserve"> </v>
      </c>
    </row>
    <row r="94" spans="1:25" x14ac:dyDescent="0.25">
      <c r="A94" s="10">
        <f>List1!A94</f>
        <v>358</v>
      </c>
      <c r="B94" s="10">
        <f>List1!B94</f>
        <v>621</v>
      </c>
      <c r="C94" s="11" t="str">
        <f>List1!C94</f>
        <v xml:space="preserve"> Rhododendron sp.                                                                                                                          </v>
      </c>
      <c r="D94" s="10" t="str">
        <f>List1!D94</f>
        <v xml:space="preserve"> Ker, skupina keru </v>
      </c>
      <c r="E94" s="10" t="str">
        <f>List1!E94</f>
        <v xml:space="preserve"> netrnity </v>
      </c>
      <c r="F94" s="12" t="str">
        <f>LEFT(List1!F94,7)</f>
        <v xml:space="preserve">       </v>
      </c>
      <c r="G94" s="10">
        <f>List1!G94</f>
        <v>1</v>
      </c>
      <c r="H94" s="10" t="str">
        <f>List1!H94</f>
        <v xml:space="preserve">          0.5 </v>
      </c>
      <c r="I94" s="10" t="str">
        <f>IF(LEFT(List1!I94,2) = " N","-",LEFT(List1!I94,2))</f>
        <v xml:space="preserve"> 1</v>
      </c>
      <c r="J94" s="10" t="str">
        <f>IF(LEFT(List1!J94,2) = " N","-",LEFT(List1!J94,2))</f>
        <v>-</v>
      </c>
      <c r="K94" s="10" t="str">
        <f>IF(LEFT(List1!K94,2) = " N","-",LEFT(List1!K94,2))</f>
        <v>-</v>
      </c>
      <c r="L94" s="10" t="str">
        <f>List1!L94</f>
        <v xml:space="preserve">       </v>
      </c>
      <c r="M94" s="10" t="str">
        <f>IF(LEFT(List1!M94,2) = " N","-",LEFT(List1!M94,2))</f>
        <v>-</v>
      </c>
      <c r="N94" s="10" t="str">
        <f>IF(LEFT(List1!N94,2) = " N","-",LEFT(List1!N94,2))</f>
        <v xml:space="preserve"> 5</v>
      </c>
      <c r="O94" s="10" t="str">
        <f>IF(LEFT(List1!O94,2) = " N","-",LEFT(List1!O94,2))</f>
        <v xml:space="preserve"> 5</v>
      </c>
      <c r="P94" s="10" t="str">
        <f>IF(LEFT(List1!P94,2) = " N","-",LEFT(List1!P94,2))</f>
        <v>-</v>
      </c>
      <c r="Q94" s="10" t="str">
        <f>IF(LEFT(List1!Q94,2) = " N","-",LEFT(List1!Q94,2))</f>
        <v xml:space="preserve"> 5</v>
      </c>
      <c r="R94" s="10" t="str">
        <f>IF(LEFT(List1!R94,2) = " N","-",LEFT(List1!R94,2))</f>
        <v>-</v>
      </c>
      <c r="S94" s="10" t="str">
        <f>IF(LEFT(List1!S94,2) = " N","-",LEFT(List1!S94,2))</f>
        <v xml:space="preserve"> 5</v>
      </c>
      <c r="T94" s="10" t="str">
        <f>IF(LEFT(List1!T94,2) = " N","-",LEFT(List1!T94,2))</f>
        <v xml:space="preserve"> 5</v>
      </c>
      <c r="U94" s="10" t="str">
        <f>IF(LEFT(List1!U94,2) = " N","-",LEFT(List1!U94,2))</f>
        <v xml:space="preserve"> 4</v>
      </c>
      <c r="V94" s="10" t="str">
        <f>IF(LEFT(List1!V94,2) = " N","-",LEFT(List1!V94,2))</f>
        <v>-</v>
      </c>
      <c r="W94" s="10" t="str">
        <f>IF(LEFT(List1!W94,2) = " N","-",LEFT(List1!W94,2))</f>
        <v xml:space="preserve"> 5</v>
      </c>
      <c r="X94" s="10" t="str">
        <f>List1!X94</f>
        <v xml:space="preserve"> V současnosti bez opatření </v>
      </c>
      <c r="Y94" s="13" t="str">
        <f>List1!Y94</f>
        <v xml:space="preserve"> </v>
      </c>
    </row>
    <row r="95" spans="1:25" x14ac:dyDescent="0.25">
      <c r="A95" s="10">
        <f>List1!A95</f>
        <v>376</v>
      </c>
      <c r="B95" s="10">
        <f>List1!B95</f>
        <v>639</v>
      </c>
      <c r="C95" s="11" t="str">
        <f>List1!C95</f>
        <v xml:space="preserve"> Berberis thunbergii                                                                                                                       </v>
      </c>
      <c r="D95" s="10" t="str">
        <f>List1!D95</f>
        <v xml:space="preserve"> Zivy plot         </v>
      </c>
      <c r="E95" s="10" t="str">
        <f>List1!E95</f>
        <v xml:space="preserve"> trnity   </v>
      </c>
      <c r="F95" s="12" t="str">
        <f>LEFT(List1!F95,7)</f>
        <v xml:space="preserve">  12.24</v>
      </c>
      <c r="G95" s="10">
        <f>List1!G95</f>
        <v>1</v>
      </c>
      <c r="H95" s="10" t="str">
        <f>List1!H95</f>
        <v xml:space="preserve">              </v>
      </c>
      <c r="I95" s="10" t="str">
        <f>IF(LEFT(List1!I95,2) = " N","-",LEFT(List1!I95,2))</f>
        <v>-</v>
      </c>
      <c r="J95" s="10" t="str">
        <f>IF(LEFT(List1!J95,2) = " N","-",LEFT(List1!J95,2))</f>
        <v xml:space="preserve"> 1</v>
      </c>
      <c r="K95" s="10" t="str">
        <f>IF(LEFT(List1!K95,2) = " N","-",LEFT(List1!K95,2))</f>
        <v xml:space="preserve"> 1</v>
      </c>
      <c r="L95" s="10" t="str">
        <f>List1!L95</f>
        <v xml:space="preserve">  15.5 </v>
      </c>
      <c r="M95" s="10" t="str">
        <f>IF(LEFT(List1!M95,2) = " N","-",LEFT(List1!M95,2))</f>
        <v>-</v>
      </c>
      <c r="N95" s="10" t="str">
        <f>IF(LEFT(List1!N95,2) = " N","-",LEFT(List1!N95,2))</f>
        <v xml:space="preserve"> 4</v>
      </c>
      <c r="O95" s="10" t="str">
        <f>IF(LEFT(List1!O95,2) = " N","-",LEFT(List1!O95,2))</f>
        <v xml:space="preserve"> 3</v>
      </c>
      <c r="P95" s="10" t="str">
        <f>IF(LEFT(List1!P95,2) = " N","-",LEFT(List1!P95,2))</f>
        <v>-</v>
      </c>
      <c r="Q95" s="10" t="str">
        <f>IF(LEFT(List1!Q95,2) = " N","-",LEFT(List1!Q95,2))</f>
        <v xml:space="preserve"> 3</v>
      </c>
      <c r="R95" s="10" t="str">
        <f>IF(LEFT(List1!R95,2) = " N","-",LEFT(List1!R95,2))</f>
        <v>-</v>
      </c>
      <c r="S95" s="10" t="str">
        <f>IF(LEFT(List1!S95,2) = " N","-",LEFT(List1!S95,2))</f>
        <v xml:space="preserve"> 3</v>
      </c>
      <c r="T95" s="10" t="str">
        <f>IF(LEFT(List1!T95,2) = " N","-",LEFT(List1!T95,2))</f>
        <v xml:space="preserve"> 5</v>
      </c>
      <c r="U95" s="10" t="str">
        <f>IF(LEFT(List1!U95,2) = " N","-",LEFT(List1!U95,2))</f>
        <v xml:space="preserve"> 4</v>
      </c>
      <c r="V95" s="10" t="str">
        <f>IF(LEFT(List1!V95,2) = " N","-",LEFT(List1!V95,2))</f>
        <v>-</v>
      </c>
      <c r="W95" s="10" t="str">
        <f>IF(LEFT(List1!W95,2) = " N","-",LEFT(List1!W95,2))</f>
        <v xml:space="preserve"> 4</v>
      </c>
      <c r="X95" s="10" t="str">
        <f>List1!X95</f>
        <v xml:space="preserve"> V současnosti bez opatření </v>
      </c>
      <c r="Y95" s="13" t="str">
        <f>List1!Y95</f>
        <v xml:space="preserve"> </v>
      </c>
    </row>
    <row r="96" spans="1:25" x14ac:dyDescent="0.25">
      <c r="A96" s="10">
        <f>List1!A96</f>
        <v>377</v>
      </c>
      <c r="B96" s="10">
        <f>List1!B96</f>
        <v>640</v>
      </c>
      <c r="C96" s="11" t="str">
        <f>List1!C96</f>
        <v xml:space="preserve"> Ligustrum vulgare                                                                                                                         </v>
      </c>
      <c r="D96" s="10" t="str">
        <f>List1!D96</f>
        <v xml:space="preserve"> Zivy plot         </v>
      </c>
      <c r="E96" s="10" t="str">
        <f>List1!E96</f>
        <v xml:space="preserve"> netrnity </v>
      </c>
      <c r="F96" s="12" t="str">
        <f>LEFT(List1!F96,7)</f>
        <v xml:space="preserve">  17.49</v>
      </c>
      <c r="G96" s="10">
        <f>List1!G96</f>
        <v>1</v>
      </c>
      <c r="H96" s="10" t="str">
        <f>List1!H96</f>
        <v xml:space="preserve">              </v>
      </c>
      <c r="I96" s="10" t="str">
        <f>IF(LEFT(List1!I96,2) = " N","-",LEFT(List1!I96,2))</f>
        <v>-</v>
      </c>
      <c r="J96" s="10" t="str">
        <f>IF(LEFT(List1!J96,2) = " N","-",LEFT(List1!J96,2))</f>
        <v xml:space="preserve"> 1</v>
      </c>
      <c r="K96" s="10" t="str">
        <f>IF(LEFT(List1!K96,2) = " N","-",LEFT(List1!K96,2))</f>
        <v xml:space="preserve"> 1</v>
      </c>
      <c r="L96" s="10" t="str">
        <f>List1!L96</f>
        <v xml:space="preserve">  20.9 </v>
      </c>
      <c r="M96" s="10" t="str">
        <f>IF(LEFT(List1!M96,2) = " N","-",LEFT(List1!M96,2))</f>
        <v>-</v>
      </c>
      <c r="N96" s="10" t="str">
        <f>IF(LEFT(List1!N96,2) = " N","-",LEFT(List1!N96,2))</f>
        <v xml:space="preserve"> 5</v>
      </c>
      <c r="O96" s="10" t="str">
        <f>IF(LEFT(List1!O96,2) = " N","-",LEFT(List1!O96,2))</f>
        <v xml:space="preserve"> 5</v>
      </c>
      <c r="P96" s="10" t="str">
        <f>IF(LEFT(List1!P96,2) = " N","-",LEFT(List1!P96,2))</f>
        <v>-</v>
      </c>
      <c r="Q96" s="10" t="str">
        <f>IF(LEFT(List1!Q96,2) = " N","-",LEFT(List1!Q96,2))</f>
        <v xml:space="preserve"> 5</v>
      </c>
      <c r="R96" s="10" t="str">
        <f>IF(LEFT(List1!R96,2) = " N","-",LEFT(List1!R96,2))</f>
        <v>-</v>
      </c>
      <c r="S96" s="10" t="str">
        <f>IF(LEFT(List1!S96,2) = " N","-",LEFT(List1!S96,2))</f>
        <v xml:space="preserve"> 5</v>
      </c>
      <c r="T96" s="10" t="str">
        <f>IF(LEFT(List1!T96,2) = " N","-",LEFT(List1!T96,2))</f>
        <v xml:space="preserve"> 5</v>
      </c>
      <c r="U96" s="10" t="str">
        <f>IF(LEFT(List1!U96,2) = " N","-",LEFT(List1!U96,2))</f>
        <v xml:space="preserve"> 5</v>
      </c>
      <c r="V96" s="10" t="str">
        <f>IF(LEFT(List1!V96,2) = " N","-",LEFT(List1!V96,2))</f>
        <v>-</v>
      </c>
      <c r="W96" s="10" t="str">
        <f>IF(LEFT(List1!W96,2) = " N","-",LEFT(List1!W96,2))</f>
        <v xml:space="preserve"> 5</v>
      </c>
      <c r="X96" s="10" t="str">
        <f>List1!X96</f>
        <v xml:space="preserve"> V současnosti bez opatření </v>
      </c>
      <c r="Y96" s="13" t="str">
        <f>List1!Y96</f>
        <v xml:space="preserve"> </v>
      </c>
    </row>
    <row r="97" spans="1:25" x14ac:dyDescent="0.25">
      <c r="A97" s="10">
        <f>List1!A97</f>
        <v>378</v>
      </c>
      <c r="B97" s="10">
        <f>List1!B97</f>
        <v>641</v>
      </c>
      <c r="C97" s="11" t="str">
        <f>List1!C97</f>
        <v xml:space="preserve"> Ligustrum vulgare                                                                                                                         </v>
      </c>
      <c r="D97" s="10" t="str">
        <f>List1!D97</f>
        <v xml:space="preserve"> Zivy plot         </v>
      </c>
      <c r="E97" s="10" t="str">
        <f>List1!E97</f>
        <v xml:space="preserve"> netrnity </v>
      </c>
      <c r="F97" s="12" t="str">
        <f>LEFT(List1!F97,7)</f>
        <v xml:space="preserve">  13.55</v>
      </c>
      <c r="G97" s="10">
        <f>List1!G97</f>
        <v>1</v>
      </c>
      <c r="H97" s="10" t="str">
        <f>List1!H97</f>
        <v xml:space="preserve">              </v>
      </c>
      <c r="I97" s="10" t="str">
        <f>IF(LEFT(List1!I97,2) = " N","-",LEFT(List1!I97,2))</f>
        <v>-</v>
      </c>
      <c r="J97" s="10" t="str">
        <f>IF(LEFT(List1!J97,2) = " N","-",LEFT(List1!J97,2))</f>
        <v xml:space="preserve"> 1</v>
      </c>
      <c r="K97" s="10" t="str">
        <f>IF(LEFT(List1!K97,2) = " N","-",LEFT(List1!K97,2))</f>
        <v xml:space="preserve"> 1</v>
      </c>
      <c r="L97" s="10" t="str">
        <f>List1!L97</f>
        <v xml:space="preserve">  14.3 </v>
      </c>
      <c r="M97" s="10" t="str">
        <f>IF(LEFT(List1!M97,2) = " N","-",LEFT(List1!M97,2))</f>
        <v>-</v>
      </c>
      <c r="N97" s="10" t="str">
        <f>IF(LEFT(List1!N97,2) = " N","-",LEFT(List1!N97,2))</f>
        <v xml:space="preserve"> 5</v>
      </c>
      <c r="O97" s="10" t="str">
        <f>IF(LEFT(List1!O97,2) = " N","-",LEFT(List1!O97,2))</f>
        <v xml:space="preserve"> 5</v>
      </c>
      <c r="P97" s="10" t="str">
        <f>IF(LEFT(List1!P97,2) = " N","-",LEFT(List1!P97,2))</f>
        <v>-</v>
      </c>
      <c r="Q97" s="10" t="str">
        <f>IF(LEFT(List1!Q97,2) = " N","-",LEFT(List1!Q97,2))</f>
        <v xml:space="preserve"> 5</v>
      </c>
      <c r="R97" s="10" t="str">
        <f>IF(LEFT(List1!R97,2) = " N","-",LEFT(List1!R97,2))</f>
        <v>-</v>
      </c>
      <c r="S97" s="10" t="str">
        <f>IF(LEFT(List1!S97,2) = " N","-",LEFT(List1!S97,2))</f>
        <v xml:space="preserve"> 5</v>
      </c>
      <c r="T97" s="10" t="str">
        <f>IF(LEFT(List1!T97,2) = " N","-",LEFT(List1!T97,2))</f>
        <v xml:space="preserve"> 5</v>
      </c>
      <c r="U97" s="10" t="str">
        <f>IF(LEFT(List1!U97,2) = " N","-",LEFT(List1!U97,2))</f>
        <v xml:space="preserve"> 5</v>
      </c>
      <c r="V97" s="10" t="str">
        <f>IF(LEFT(List1!V97,2) = " N","-",LEFT(List1!V97,2))</f>
        <v>-</v>
      </c>
      <c r="W97" s="10" t="str">
        <f>IF(LEFT(List1!W97,2) = " N","-",LEFT(List1!W97,2))</f>
        <v xml:space="preserve"> 5</v>
      </c>
      <c r="X97" s="10" t="str">
        <f>List1!X97</f>
        <v xml:space="preserve"> V současnosti bez opatření </v>
      </c>
      <c r="Y97" s="13" t="str">
        <f>List1!Y97</f>
        <v xml:space="preserve"> </v>
      </c>
    </row>
    <row r="98" spans="1:25" x14ac:dyDescent="0.25">
      <c r="A98" s="10">
        <f>List1!A98</f>
        <v>379</v>
      </c>
      <c r="B98" s="10">
        <f>List1!B98</f>
        <v>642</v>
      </c>
      <c r="C98" s="11" t="str">
        <f>List1!C98</f>
        <v xml:space="preserve"> Ligustrum vulgare                                                                                                                         </v>
      </c>
      <c r="D98" s="10" t="str">
        <f>List1!D98</f>
        <v xml:space="preserve"> Zivy plot         </v>
      </c>
      <c r="E98" s="10" t="str">
        <f>List1!E98</f>
        <v xml:space="preserve"> netrnity </v>
      </c>
      <c r="F98" s="12" t="str">
        <f>LEFT(List1!F98,7)</f>
        <v xml:space="preserve">  19.82</v>
      </c>
      <c r="G98" s="10">
        <f>List1!G98</f>
        <v>1</v>
      </c>
      <c r="H98" s="10" t="str">
        <f>List1!H98</f>
        <v xml:space="preserve">              </v>
      </c>
      <c r="I98" s="10" t="str">
        <f>IF(LEFT(List1!I98,2) = " N","-",LEFT(List1!I98,2))</f>
        <v>-</v>
      </c>
      <c r="J98" s="10" t="str">
        <f>IF(LEFT(List1!J98,2) = " N","-",LEFT(List1!J98,2))</f>
        <v xml:space="preserve"> 1</v>
      </c>
      <c r="K98" s="10" t="str">
        <f>IF(LEFT(List1!K98,2) = " N","-",LEFT(List1!K98,2))</f>
        <v xml:space="preserve"> 1</v>
      </c>
      <c r="L98" s="10" t="str">
        <f>List1!L98</f>
        <v xml:space="preserve">  22.2 </v>
      </c>
      <c r="M98" s="10" t="str">
        <f>IF(LEFT(List1!M98,2) = " N","-",LEFT(List1!M98,2))</f>
        <v>-</v>
      </c>
      <c r="N98" s="10" t="str">
        <f>IF(LEFT(List1!N98,2) = " N","-",LEFT(List1!N98,2))</f>
        <v xml:space="preserve"> 5</v>
      </c>
      <c r="O98" s="10" t="str">
        <f>IF(LEFT(List1!O98,2) = " N","-",LEFT(List1!O98,2))</f>
        <v xml:space="preserve"> 5</v>
      </c>
      <c r="P98" s="10" t="str">
        <f>IF(LEFT(List1!P98,2) = " N","-",LEFT(List1!P98,2))</f>
        <v>-</v>
      </c>
      <c r="Q98" s="10" t="str">
        <f>IF(LEFT(List1!Q98,2) = " N","-",LEFT(List1!Q98,2))</f>
        <v xml:space="preserve"> 5</v>
      </c>
      <c r="R98" s="10" t="str">
        <f>IF(LEFT(List1!R98,2) = " N","-",LEFT(List1!R98,2))</f>
        <v>-</v>
      </c>
      <c r="S98" s="10" t="str">
        <f>IF(LEFT(List1!S98,2) = " N","-",LEFT(List1!S98,2))</f>
        <v xml:space="preserve"> 5</v>
      </c>
      <c r="T98" s="10" t="str">
        <f>IF(LEFT(List1!T98,2) = " N","-",LEFT(List1!T98,2))</f>
        <v xml:space="preserve"> 5</v>
      </c>
      <c r="U98" s="10" t="str">
        <f>IF(LEFT(List1!U98,2) = " N","-",LEFT(List1!U98,2))</f>
        <v xml:space="preserve"> 5</v>
      </c>
      <c r="V98" s="10" t="str">
        <f>IF(LEFT(List1!V98,2) = " N","-",LEFT(List1!V98,2))</f>
        <v>-</v>
      </c>
      <c r="W98" s="10" t="str">
        <f>IF(LEFT(List1!W98,2) = " N","-",LEFT(List1!W98,2))</f>
        <v xml:space="preserve"> 5</v>
      </c>
      <c r="X98" s="10" t="str">
        <f>List1!X98</f>
        <v xml:space="preserve"> V současnosti bez opatření </v>
      </c>
      <c r="Y98" s="13" t="str">
        <f>List1!Y98</f>
        <v xml:space="preserve"> </v>
      </c>
    </row>
    <row r="99" spans="1:25" x14ac:dyDescent="0.25">
      <c r="A99" s="10">
        <f>List1!A99</f>
        <v>380</v>
      </c>
      <c r="B99" s="10">
        <f>List1!B99</f>
        <v>643</v>
      </c>
      <c r="C99" s="11" t="str">
        <f>List1!C99</f>
        <v xml:space="preserve"> Berberis thunbergii, spirea vanhouteii                                                                                                    </v>
      </c>
      <c r="D99" s="10" t="str">
        <f>List1!D99</f>
        <v xml:space="preserve"> Zivy plot         </v>
      </c>
      <c r="E99" s="10" t="str">
        <f>List1!E99</f>
        <v xml:space="preserve"> trnity   </v>
      </c>
      <c r="F99" s="12" t="str">
        <f>LEFT(List1!F99,7)</f>
        <v xml:space="preserve">  11.03</v>
      </c>
      <c r="G99" s="10">
        <f>List1!G99</f>
        <v>1</v>
      </c>
      <c r="H99" s="10" t="str">
        <f>List1!H99</f>
        <v xml:space="preserve">              </v>
      </c>
      <c r="I99" s="10" t="str">
        <f>IF(LEFT(List1!I99,2) = " N","-",LEFT(List1!I99,2))</f>
        <v>-</v>
      </c>
      <c r="J99" s="10" t="str">
        <f>IF(LEFT(List1!J99,2) = " N","-",LEFT(List1!J99,2))</f>
        <v xml:space="preserve"> 2</v>
      </c>
      <c r="K99" s="10" t="str">
        <f>IF(LEFT(List1!K99,2) = " N","-",LEFT(List1!K99,2))</f>
        <v xml:space="preserve"> 2</v>
      </c>
      <c r="L99" s="10" t="str">
        <f>List1!L99</f>
        <v xml:space="preserve">  14.1 </v>
      </c>
      <c r="M99" s="10" t="str">
        <f>IF(LEFT(List1!M99,2) = " N","-",LEFT(List1!M99,2))</f>
        <v>-</v>
      </c>
      <c r="N99" s="10" t="str">
        <f>IF(LEFT(List1!N99,2) = " N","-",LEFT(List1!N99,2))</f>
        <v xml:space="preserve"> 4</v>
      </c>
      <c r="O99" s="10" t="str">
        <f>IF(LEFT(List1!O99,2) = " N","-",LEFT(List1!O99,2))</f>
        <v xml:space="preserve"> 4</v>
      </c>
      <c r="P99" s="10" t="str">
        <f>IF(LEFT(List1!P99,2) = " N","-",LEFT(List1!P99,2))</f>
        <v>-</v>
      </c>
      <c r="Q99" s="10" t="str">
        <f>IF(LEFT(List1!Q99,2) = " N","-",LEFT(List1!Q99,2))</f>
        <v xml:space="preserve"> 4</v>
      </c>
      <c r="R99" s="10" t="str">
        <f>IF(LEFT(List1!R99,2) = " N","-",LEFT(List1!R99,2))</f>
        <v>-</v>
      </c>
      <c r="S99" s="10" t="str">
        <f>IF(LEFT(List1!S99,2) = " N","-",LEFT(List1!S99,2))</f>
        <v xml:space="preserve"> 3</v>
      </c>
      <c r="T99" s="10" t="str">
        <f>IF(LEFT(List1!T99,2) = " N","-",LEFT(List1!T99,2))</f>
        <v xml:space="preserve"> 5</v>
      </c>
      <c r="U99" s="10" t="str">
        <f>IF(LEFT(List1!U99,2) = " N","-",LEFT(List1!U99,2))</f>
        <v xml:space="preserve"> 4</v>
      </c>
      <c r="V99" s="10" t="str">
        <f>IF(LEFT(List1!V99,2) = " N","-",LEFT(List1!V99,2))</f>
        <v>-</v>
      </c>
      <c r="W99" s="10" t="str">
        <f>IF(LEFT(List1!W99,2) = " N","-",LEFT(List1!W99,2))</f>
        <v xml:space="preserve"> 4</v>
      </c>
      <c r="X99" s="10" t="str">
        <f>List1!X99</f>
        <v xml:space="preserve"> V současnosti bez opatření </v>
      </c>
      <c r="Y99" s="13" t="str">
        <f>List1!Y99</f>
        <v xml:space="preserve"> </v>
      </c>
    </row>
    <row r="100" spans="1:25" x14ac:dyDescent="0.25">
      <c r="A100" s="10">
        <f>List1!A100</f>
        <v>383</v>
      </c>
      <c r="B100" s="10">
        <f>List1!B100</f>
        <v>646</v>
      </c>
      <c r="C100" s="11" t="str">
        <f>List1!C100</f>
        <v xml:space="preserve"> Picea glauca 'Conica'                                                                                                                     </v>
      </c>
      <c r="D100" s="10" t="str">
        <f>List1!D100</f>
        <v xml:space="preserve"> Ker, skupina keru </v>
      </c>
      <c r="E100" s="10" t="str">
        <f>List1!E100</f>
        <v xml:space="preserve"> netrnity </v>
      </c>
      <c r="F100" s="12" t="str">
        <f>LEFT(List1!F100,7)</f>
        <v xml:space="preserve">       </v>
      </c>
      <c r="G100" s="10">
        <f>List1!G100</f>
        <v>1</v>
      </c>
      <c r="H100" s="10" t="str">
        <f>List1!H100</f>
        <v xml:space="preserve">          2.0 </v>
      </c>
      <c r="I100" s="10" t="str">
        <f>IF(LEFT(List1!I100,2) = " N","-",LEFT(List1!I100,2))</f>
        <v xml:space="preserve"> 2</v>
      </c>
      <c r="J100" s="10" t="str">
        <f>IF(LEFT(List1!J100,2) = " N","-",LEFT(List1!J100,2))</f>
        <v>-</v>
      </c>
      <c r="K100" s="10" t="str">
        <f>IF(LEFT(List1!K100,2) = " N","-",LEFT(List1!K100,2))</f>
        <v>-</v>
      </c>
      <c r="L100" s="10" t="str">
        <f>List1!L100</f>
        <v xml:space="preserve">       </v>
      </c>
      <c r="M100" s="10" t="str">
        <f>IF(LEFT(List1!M100,2) = " N","-",LEFT(List1!M100,2))</f>
        <v>-</v>
      </c>
      <c r="N100" s="10" t="str">
        <f>IF(LEFT(List1!N100,2) = " N","-",LEFT(List1!N100,2))</f>
        <v xml:space="preserve"> 5</v>
      </c>
      <c r="O100" s="10" t="str">
        <f>IF(LEFT(List1!O100,2) = " N","-",LEFT(List1!O100,2))</f>
        <v xml:space="preserve"> 4</v>
      </c>
      <c r="P100" s="10" t="str">
        <f>IF(LEFT(List1!P100,2) = " N","-",LEFT(List1!P100,2))</f>
        <v>-</v>
      </c>
      <c r="Q100" s="10" t="str">
        <f>IF(LEFT(List1!Q100,2) = " N","-",LEFT(List1!Q100,2))</f>
        <v xml:space="preserve"> 5</v>
      </c>
      <c r="R100" s="10" t="str">
        <f>IF(LEFT(List1!R100,2) = " N","-",LEFT(List1!R100,2))</f>
        <v>-</v>
      </c>
      <c r="S100" s="10" t="str">
        <f>IF(LEFT(List1!S100,2) = " N","-",LEFT(List1!S100,2))</f>
        <v xml:space="preserve"> 4</v>
      </c>
      <c r="T100" s="10" t="str">
        <f>IF(LEFT(List1!T100,2) = " N","-",LEFT(List1!T100,2))</f>
        <v xml:space="preserve"> 5</v>
      </c>
      <c r="U100" s="10" t="str">
        <f>IF(LEFT(List1!U100,2) = " N","-",LEFT(List1!U100,2))</f>
        <v xml:space="preserve"> 4</v>
      </c>
      <c r="V100" s="10" t="str">
        <f>IF(LEFT(List1!V100,2) = " N","-",LEFT(List1!V100,2))</f>
        <v>-</v>
      </c>
      <c r="W100" s="10" t="str">
        <f>IF(LEFT(List1!W100,2) = " N","-",LEFT(List1!W100,2))</f>
        <v xml:space="preserve"> 5</v>
      </c>
      <c r="X100" s="10" t="str">
        <f>List1!X100</f>
        <v xml:space="preserve"> V současnosti bez opatření </v>
      </c>
      <c r="Y100" s="13" t="str">
        <f>List1!Y100</f>
        <v xml:space="preserve"> </v>
      </c>
    </row>
    <row r="101" spans="1:25" x14ac:dyDescent="0.25">
      <c r="A101" s="10">
        <f>List1!A101</f>
        <v>384</v>
      </c>
      <c r="B101" s="10">
        <f>List1!B101</f>
        <v>647</v>
      </c>
      <c r="C101" s="11" t="str">
        <f>List1!C101</f>
        <v xml:space="preserve"> Taxus baccata                                                                                                                             </v>
      </c>
      <c r="D101" s="10" t="str">
        <f>List1!D101</f>
        <v xml:space="preserve"> Ker, skupina keru </v>
      </c>
      <c r="E101" s="10" t="str">
        <f>List1!E101</f>
        <v xml:space="preserve"> netrnity </v>
      </c>
      <c r="F101" s="12" t="str">
        <f>LEFT(List1!F101,7)</f>
        <v xml:space="preserve">  27.07</v>
      </c>
      <c r="G101" s="10">
        <f>List1!G101</f>
        <v>1</v>
      </c>
      <c r="H101" s="10" t="str">
        <f>List1!H101</f>
        <v xml:space="preserve">          5.0 </v>
      </c>
      <c r="I101" s="10" t="str">
        <f>IF(LEFT(List1!I101,2) = " N","-",LEFT(List1!I101,2))</f>
        <v xml:space="preserve"> 3</v>
      </c>
      <c r="J101" s="10" t="str">
        <f>IF(LEFT(List1!J101,2) = " N","-",LEFT(List1!J101,2))</f>
        <v>-</v>
      </c>
      <c r="K101" s="10" t="str">
        <f>IF(LEFT(List1!K101,2) = " N","-",LEFT(List1!K101,2))</f>
        <v>-</v>
      </c>
      <c r="L101" s="10" t="str">
        <f>List1!L101</f>
        <v xml:space="preserve">       </v>
      </c>
      <c r="M101" s="10" t="str">
        <f>IF(LEFT(List1!M101,2) = " N","-",LEFT(List1!M101,2))</f>
        <v>-</v>
      </c>
      <c r="N101" s="10" t="str">
        <f>IF(LEFT(List1!N101,2) = " N","-",LEFT(List1!N101,2))</f>
        <v xml:space="preserve"> 4</v>
      </c>
      <c r="O101" s="10" t="str">
        <f>IF(LEFT(List1!O101,2) = " N","-",LEFT(List1!O101,2))</f>
        <v xml:space="preserve"> 4</v>
      </c>
      <c r="P101" s="10" t="str">
        <f>IF(LEFT(List1!P101,2) = " N","-",LEFT(List1!P101,2))</f>
        <v>-</v>
      </c>
      <c r="Q101" s="10" t="str">
        <f>IF(LEFT(List1!Q101,2) = " N","-",LEFT(List1!Q101,2))</f>
        <v xml:space="preserve"> 4</v>
      </c>
      <c r="R101" s="10" t="str">
        <f>IF(LEFT(List1!R101,2) = " N","-",LEFT(List1!R101,2))</f>
        <v>-</v>
      </c>
      <c r="S101" s="10" t="str">
        <f>IF(LEFT(List1!S101,2) = " N","-",LEFT(List1!S101,2))</f>
        <v xml:space="preserve"> 4</v>
      </c>
      <c r="T101" s="10" t="str">
        <f>IF(LEFT(List1!T101,2) = " N","-",LEFT(List1!T101,2))</f>
        <v xml:space="preserve"> 5</v>
      </c>
      <c r="U101" s="10" t="str">
        <f>IF(LEFT(List1!U101,2) = " N","-",LEFT(List1!U101,2))</f>
        <v xml:space="preserve"> 5</v>
      </c>
      <c r="V101" s="10" t="str">
        <f>IF(LEFT(List1!V101,2) = " N","-",LEFT(List1!V101,2))</f>
        <v>-</v>
      </c>
      <c r="W101" s="10" t="str">
        <f>IF(LEFT(List1!W101,2) = " N","-",LEFT(List1!W101,2))</f>
        <v xml:space="preserve"> 4</v>
      </c>
      <c r="X101" s="10" t="str">
        <f>List1!X101</f>
        <v xml:space="preserve"> V současnosti bez opatření </v>
      </c>
      <c r="Y101" s="13" t="str">
        <f>List1!Y101</f>
        <v xml:space="preserve"> </v>
      </c>
    </row>
    <row r="102" spans="1:25" x14ac:dyDescent="0.25">
      <c r="A102" s="10">
        <f>List1!A102</f>
        <v>390</v>
      </c>
      <c r="B102" s="10">
        <f>List1!B102</f>
        <v>653</v>
      </c>
      <c r="C102" s="11" t="str">
        <f>List1!C102</f>
        <v xml:space="preserve"> Juniperus sabina                                                                                                                          </v>
      </c>
      <c r="D102" s="10" t="str">
        <f>List1!D102</f>
        <v xml:space="preserve"> Ker, skupina keru </v>
      </c>
      <c r="E102" s="10" t="str">
        <f>List1!E102</f>
        <v xml:space="preserve"> netrnity </v>
      </c>
      <c r="F102" s="12" t="str">
        <f>LEFT(List1!F102,7)</f>
        <v xml:space="preserve">       </v>
      </c>
      <c r="G102" s="10">
        <f>List1!G102</f>
        <v>2</v>
      </c>
      <c r="H102" s="10" t="str">
        <f>List1!H102</f>
        <v xml:space="preserve">          1.0 </v>
      </c>
      <c r="I102" s="10" t="str">
        <f>IF(LEFT(List1!I102,2) = " N","-",LEFT(List1!I102,2))</f>
        <v xml:space="preserve"> 3</v>
      </c>
      <c r="J102" s="10" t="str">
        <f>IF(LEFT(List1!J102,2) = " N","-",LEFT(List1!J102,2))</f>
        <v>-</v>
      </c>
      <c r="K102" s="10" t="str">
        <f>IF(LEFT(List1!K102,2) = " N","-",LEFT(List1!K102,2))</f>
        <v>-</v>
      </c>
      <c r="L102" s="10" t="str">
        <f>List1!L102</f>
        <v xml:space="preserve">       </v>
      </c>
      <c r="M102" s="10" t="str">
        <f>IF(LEFT(List1!M102,2) = " N","-",LEFT(List1!M102,2))</f>
        <v>-</v>
      </c>
      <c r="N102" s="10" t="str">
        <f>IF(LEFT(List1!N102,2) = " N","-",LEFT(List1!N102,2))</f>
        <v xml:space="preserve"> 5</v>
      </c>
      <c r="O102" s="10" t="str">
        <f>IF(LEFT(List1!O102,2) = " N","-",LEFT(List1!O102,2))</f>
        <v xml:space="preserve"> 4</v>
      </c>
      <c r="P102" s="10" t="str">
        <f>IF(LEFT(List1!P102,2) = " N","-",LEFT(List1!P102,2))</f>
        <v>-</v>
      </c>
      <c r="Q102" s="10" t="str">
        <f>IF(LEFT(List1!Q102,2) = " N","-",LEFT(List1!Q102,2))</f>
        <v xml:space="preserve"> 4</v>
      </c>
      <c r="R102" s="10" t="str">
        <f>IF(LEFT(List1!R102,2) = " N","-",LEFT(List1!R102,2))</f>
        <v>-</v>
      </c>
      <c r="S102" s="10" t="str">
        <f>IF(LEFT(List1!S102,2) = " N","-",LEFT(List1!S102,2))</f>
        <v xml:space="preserve"> 4</v>
      </c>
      <c r="T102" s="10" t="str">
        <f>IF(LEFT(List1!T102,2) = " N","-",LEFT(List1!T102,2))</f>
        <v xml:space="preserve"> 5</v>
      </c>
      <c r="U102" s="10" t="str">
        <f>IF(LEFT(List1!U102,2) = " N","-",LEFT(List1!U102,2))</f>
        <v xml:space="preserve"> 4</v>
      </c>
      <c r="V102" s="10" t="str">
        <f>IF(LEFT(List1!V102,2) = " N","-",LEFT(List1!V102,2))</f>
        <v>-</v>
      </c>
      <c r="W102" s="10" t="str">
        <f>IF(LEFT(List1!W102,2) = " N","-",LEFT(List1!W102,2))</f>
        <v xml:space="preserve"> 4</v>
      </c>
      <c r="X102" s="10" t="str">
        <f>List1!X102</f>
        <v xml:space="preserve"> V současnosti bez opatření </v>
      </c>
      <c r="Y102" s="13" t="str">
        <f>List1!Y102</f>
        <v xml:space="preserve"> </v>
      </c>
    </row>
    <row r="103" spans="1:25" x14ac:dyDescent="0.25">
      <c r="A103" s="10">
        <f>List1!A103</f>
        <v>393</v>
      </c>
      <c r="B103" s="10">
        <f>List1!B103</f>
        <v>656</v>
      </c>
      <c r="C103" s="11" t="str">
        <f>List1!C103</f>
        <v xml:space="preserve"> Juniperus squamata                                                                                                                        </v>
      </c>
      <c r="D103" s="10" t="str">
        <f>List1!D103</f>
        <v xml:space="preserve"> Ker, skupina keru </v>
      </c>
      <c r="E103" s="10" t="str">
        <f>List1!E103</f>
        <v xml:space="preserve"> netrnity </v>
      </c>
      <c r="F103" s="12" t="str">
        <f>LEFT(List1!F103,7)</f>
        <v xml:space="preserve">  27.42</v>
      </c>
      <c r="G103" s="10">
        <f>List1!G103</f>
        <v>1</v>
      </c>
      <c r="H103" s="10" t="str">
        <f>List1!H103</f>
        <v xml:space="preserve">          9.0 </v>
      </c>
      <c r="I103" s="10" t="str">
        <f>IF(LEFT(List1!I103,2) = " N","-",LEFT(List1!I103,2))</f>
        <v xml:space="preserve"> 3</v>
      </c>
      <c r="J103" s="10" t="str">
        <f>IF(LEFT(List1!J103,2) = " N","-",LEFT(List1!J103,2))</f>
        <v>-</v>
      </c>
      <c r="K103" s="10" t="str">
        <f>IF(LEFT(List1!K103,2) = " N","-",LEFT(List1!K103,2))</f>
        <v>-</v>
      </c>
      <c r="L103" s="10" t="str">
        <f>List1!L103</f>
        <v xml:space="preserve">       </v>
      </c>
      <c r="M103" s="10" t="str">
        <f>IF(LEFT(List1!M103,2) = " N","-",LEFT(List1!M103,2))</f>
        <v>-</v>
      </c>
      <c r="N103" s="10" t="str">
        <f>IF(LEFT(List1!N103,2) = " N","-",LEFT(List1!N103,2))</f>
        <v xml:space="preserve"> 4</v>
      </c>
      <c r="O103" s="10" t="str">
        <f>IF(LEFT(List1!O103,2) = " N","-",LEFT(List1!O103,2))</f>
        <v xml:space="preserve"> 3</v>
      </c>
      <c r="P103" s="10" t="str">
        <f>IF(LEFT(List1!P103,2) = " N","-",LEFT(List1!P103,2))</f>
        <v>-</v>
      </c>
      <c r="Q103" s="10" t="str">
        <f>IF(LEFT(List1!Q103,2) = " N","-",LEFT(List1!Q103,2))</f>
        <v xml:space="preserve"> 3</v>
      </c>
      <c r="R103" s="10" t="str">
        <f>IF(LEFT(List1!R103,2) = " N","-",LEFT(List1!R103,2))</f>
        <v>-</v>
      </c>
      <c r="S103" s="10" t="str">
        <f>IF(LEFT(List1!S103,2) = " N","-",LEFT(List1!S103,2))</f>
        <v xml:space="preserve"> 2</v>
      </c>
      <c r="T103" s="10" t="str">
        <f>IF(LEFT(List1!T103,2) = " N","-",LEFT(List1!T103,2))</f>
        <v xml:space="preserve"> 3</v>
      </c>
      <c r="U103" s="10" t="str">
        <f>IF(LEFT(List1!U103,2) = " N","-",LEFT(List1!U103,2))</f>
        <v xml:space="preserve"> 3</v>
      </c>
      <c r="V103" s="10" t="str">
        <f>IF(LEFT(List1!V103,2) = " N","-",LEFT(List1!V103,2))</f>
        <v>-</v>
      </c>
      <c r="W103" s="10" t="str">
        <f>IF(LEFT(List1!W103,2) = " N","-",LEFT(List1!W103,2))</f>
        <v xml:space="preserve"> 3</v>
      </c>
      <c r="X103" s="10" t="str">
        <f>List1!X103</f>
        <v xml:space="preserve"> V současnosti bez opatření </v>
      </c>
      <c r="Y103" s="13" t="str">
        <f>List1!Y103</f>
        <v xml:space="preserve"> </v>
      </c>
    </row>
    <row r="104" spans="1:25" x14ac:dyDescent="0.25">
      <c r="A104" s="10">
        <f>List1!A104</f>
        <v>400</v>
      </c>
      <c r="B104" s="10">
        <f>List1!B104</f>
        <v>663</v>
      </c>
      <c r="C104" s="11" t="str">
        <f>List1!C104</f>
        <v xml:space="preserve"> Ligustrum vulgare                                                                                                                         </v>
      </c>
      <c r="D104" s="10" t="str">
        <f>List1!D104</f>
        <v xml:space="preserve"> Zivy plot         </v>
      </c>
      <c r="E104" s="10" t="str">
        <f>List1!E104</f>
        <v xml:space="preserve"> netrnity </v>
      </c>
      <c r="F104" s="12" t="str">
        <f>LEFT(List1!F104,7)</f>
        <v xml:space="preserve">  64.69</v>
      </c>
      <c r="G104" s="10">
        <f>List1!G104</f>
        <v>1</v>
      </c>
      <c r="H104" s="10" t="str">
        <f>List1!H104</f>
        <v xml:space="preserve">              </v>
      </c>
      <c r="I104" s="10" t="str">
        <f>IF(LEFT(List1!I104,2) = " N","-",LEFT(List1!I104,2))</f>
        <v>-</v>
      </c>
      <c r="J104" s="10" t="str">
        <f>IF(LEFT(List1!J104,2) = " N","-",LEFT(List1!J104,2))</f>
        <v xml:space="preserve"> 2</v>
      </c>
      <c r="K104" s="10" t="str">
        <f>IF(LEFT(List1!K104,2) = " N","-",LEFT(List1!K104,2))</f>
        <v xml:space="preserve"> 2</v>
      </c>
      <c r="L104" s="10" t="str">
        <f>List1!L104</f>
        <v xml:space="preserve">  44.0 </v>
      </c>
      <c r="M104" s="10" t="str">
        <f>IF(LEFT(List1!M104,2) = " N","-",LEFT(List1!M104,2))</f>
        <v>-</v>
      </c>
      <c r="N104" s="10" t="str">
        <f>IF(LEFT(List1!N104,2) = " N","-",LEFT(List1!N104,2))</f>
        <v xml:space="preserve"> 4</v>
      </c>
      <c r="O104" s="10" t="str">
        <f>IF(LEFT(List1!O104,2) = " N","-",LEFT(List1!O104,2))</f>
        <v xml:space="preserve"> 4</v>
      </c>
      <c r="P104" s="10" t="str">
        <f>IF(LEFT(List1!P104,2) = " N","-",LEFT(List1!P104,2))</f>
        <v>-</v>
      </c>
      <c r="Q104" s="10" t="str">
        <f>IF(LEFT(List1!Q104,2) = " N","-",LEFT(List1!Q104,2))</f>
        <v xml:space="preserve"> 4</v>
      </c>
      <c r="R104" s="10" t="str">
        <f>IF(LEFT(List1!R104,2) = " N","-",LEFT(List1!R104,2))</f>
        <v>-</v>
      </c>
      <c r="S104" s="10" t="str">
        <f>IF(LEFT(List1!S104,2) = " N","-",LEFT(List1!S104,2))</f>
        <v xml:space="preserve"> 4</v>
      </c>
      <c r="T104" s="10" t="str">
        <f>IF(LEFT(List1!T104,2) = " N","-",LEFT(List1!T104,2))</f>
        <v xml:space="preserve"> 5</v>
      </c>
      <c r="U104" s="10" t="str">
        <f>IF(LEFT(List1!U104,2) = " N","-",LEFT(List1!U104,2))</f>
        <v xml:space="preserve"> 4</v>
      </c>
      <c r="V104" s="10" t="str">
        <f>IF(LEFT(List1!V104,2) = " N","-",LEFT(List1!V104,2))</f>
        <v>-</v>
      </c>
      <c r="W104" s="10" t="str">
        <f>IF(LEFT(List1!W104,2) = " N","-",LEFT(List1!W104,2))</f>
        <v xml:space="preserve"> 4</v>
      </c>
      <c r="X104" s="10" t="str">
        <f>List1!X104</f>
        <v xml:space="preserve"> V současnosti bez opatření </v>
      </c>
      <c r="Y104" s="13" t="str">
        <f>List1!Y104</f>
        <v xml:space="preserve"> </v>
      </c>
    </row>
    <row r="105" spans="1:25" x14ac:dyDescent="0.25">
      <c r="A105" s="10">
        <f>List1!A105</f>
        <v>409</v>
      </c>
      <c r="B105" s="10">
        <f>List1!B105</f>
        <v>672</v>
      </c>
      <c r="C105" s="11" t="str">
        <f>List1!C105</f>
        <v xml:space="preserve"> Deutzia scabra                                                                                                                            </v>
      </c>
      <c r="D105" s="10" t="str">
        <f>List1!D105</f>
        <v xml:space="preserve"> Ker, skupina keru </v>
      </c>
      <c r="E105" s="10" t="str">
        <f>List1!E105</f>
        <v xml:space="preserve"> netrnity </v>
      </c>
      <c r="F105" s="12" t="str">
        <f>LEFT(List1!F105,7)</f>
        <v xml:space="preserve">       </v>
      </c>
      <c r="G105" s="10">
        <f>List1!G105</f>
        <v>1</v>
      </c>
      <c r="H105" s="10" t="str">
        <f>List1!H105</f>
        <v xml:space="preserve">          1.0 </v>
      </c>
      <c r="I105" s="10" t="str">
        <f>IF(LEFT(List1!I105,2) = " N","-",LEFT(List1!I105,2))</f>
        <v xml:space="preserve"> 2</v>
      </c>
      <c r="J105" s="10" t="str">
        <f>IF(LEFT(List1!J105,2) = " N","-",LEFT(List1!J105,2))</f>
        <v>-</v>
      </c>
      <c r="K105" s="10" t="str">
        <f>IF(LEFT(List1!K105,2) = " N","-",LEFT(List1!K105,2))</f>
        <v>-</v>
      </c>
      <c r="L105" s="10" t="str">
        <f>List1!L105</f>
        <v xml:space="preserve">       </v>
      </c>
      <c r="M105" s="10" t="str">
        <f>IF(LEFT(List1!M105,2) = " N","-",LEFT(List1!M105,2))</f>
        <v>-</v>
      </c>
      <c r="N105" s="10" t="str">
        <f>IF(LEFT(List1!N105,2) = " N","-",LEFT(List1!N105,2))</f>
        <v xml:space="preserve"> 3</v>
      </c>
      <c r="O105" s="10" t="str">
        <f>IF(LEFT(List1!O105,2) = " N","-",LEFT(List1!O105,2))</f>
        <v xml:space="preserve"> 2</v>
      </c>
      <c r="P105" s="10" t="str">
        <f>IF(LEFT(List1!P105,2) = " N","-",LEFT(List1!P105,2))</f>
        <v>-</v>
      </c>
      <c r="Q105" s="10" t="str">
        <f>IF(LEFT(List1!Q105,2) = " N","-",LEFT(List1!Q105,2))</f>
        <v xml:space="preserve"> 4</v>
      </c>
      <c r="R105" s="10" t="str">
        <f>IF(LEFT(List1!R105,2) = " N","-",LEFT(List1!R105,2))</f>
        <v>-</v>
      </c>
      <c r="S105" s="10" t="str">
        <f>IF(LEFT(List1!S105,2) = " N","-",LEFT(List1!S105,2))</f>
        <v xml:space="preserve"> 3</v>
      </c>
      <c r="T105" s="10" t="str">
        <f>IF(LEFT(List1!T105,2) = " N","-",LEFT(List1!T105,2))</f>
        <v xml:space="preserve"> 5</v>
      </c>
      <c r="U105" s="10" t="str">
        <f>IF(LEFT(List1!U105,2) = " N","-",LEFT(List1!U105,2))</f>
        <v xml:space="preserve"> 3</v>
      </c>
      <c r="V105" s="10" t="str">
        <f>IF(LEFT(List1!V105,2) = " N","-",LEFT(List1!V105,2))</f>
        <v>-</v>
      </c>
      <c r="W105" s="10" t="str">
        <f>IF(LEFT(List1!W105,2) = " N","-",LEFT(List1!W105,2))</f>
        <v xml:space="preserve"> 4</v>
      </c>
      <c r="X105" s="10" t="str">
        <f>List1!X105</f>
        <v xml:space="preserve"> V současnosti bez opatření </v>
      </c>
      <c r="Y105" s="13" t="str">
        <f>List1!Y105</f>
        <v xml:space="preserve"> </v>
      </c>
    </row>
    <row r="106" spans="1:25" x14ac:dyDescent="0.25">
      <c r="A106" s="10">
        <f>List1!A106</f>
        <v>410</v>
      </c>
      <c r="B106" s="10">
        <f>List1!B106</f>
        <v>673</v>
      </c>
      <c r="C106" s="11" t="str">
        <f>List1!C106</f>
        <v xml:space="preserve"> Mahonia aquifolium                                                                                                                        </v>
      </c>
      <c r="D106" s="10" t="str">
        <f>List1!D106</f>
        <v xml:space="preserve"> Ker, skupina keru </v>
      </c>
      <c r="E106" s="10" t="str">
        <f>List1!E106</f>
        <v xml:space="preserve"> netrnity </v>
      </c>
      <c r="F106" s="12" t="str">
        <f>LEFT(List1!F106,7)</f>
        <v xml:space="preserve">       </v>
      </c>
      <c r="G106" s="10">
        <f>List1!G106</f>
        <v>1</v>
      </c>
      <c r="H106" s="10" t="str">
        <f>List1!H106</f>
        <v xml:space="preserve">          0.5 </v>
      </c>
      <c r="I106" s="10" t="str">
        <f>IF(LEFT(List1!I106,2) = " N","-",LEFT(List1!I106,2))</f>
        <v xml:space="preserve"> 1</v>
      </c>
      <c r="J106" s="10" t="str">
        <f>IF(LEFT(List1!J106,2) = " N","-",LEFT(List1!J106,2))</f>
        <v>-</v>
      </c>
      <c r="K106" s="10" t="str">
        <f>IF(LEFT(List1!K106,2) = " N","-",LEFT(List1!K106,2))</f>
        <v>-</v>
      </c>
      <c r="L106" s="10" t="str">
        <f>List1!L106</f>
        <v xml:space="preserve">       </v>
      </c>
      <c r="M106" s="10" t="str">
        <f>IF(LEFT(List1!M106,2) = " N","-",LEFT(List1!M106,2))</f>
        <v>-</v>
      </c>
      <c r="N106" s="10" t="str">
        <f>IF(LEFT(List1!N106,2) = " N","-",LEFT(List1!N106,2))</f>
        <v xml:space="preserve"> 4</v>
      </c>
      <c r="O106" s="10" t="str">
        <f>IF(LEFT(List1!O106,2) = " N","-",LEFT(List1!O106,2))</f>
        <v xml:space="preserve"> 4</v>
      </c>
      <c r="P106" s="10" t="str">
        <f>IF(LEFT(List1!P106,2) = " N","-",LEFT(List1!P106,2))</f>
        <v>-</v>
      </c>
      <c r="Q106" s="10" t="str">
        <f>IF(LEFT(List1!Q106,2) = " N","-",LEFT(List1!Q106,2))</f>
        <v xml:space="preserve"> 2</v>
      </c>
      <c r="R106" s="10" t="str">
        <f>IF(LEFT(List1!R106,2) = " N","-",LEFT(List1!R106,2))</f>
        <v>-</v>
      </c>
      <c r="S106" s="10" t="str">
        <f>IF(LEFT(List1!S106,2) = " N","-",LEFT(List1!S106,2))</f>
        <v xml:space="preserve"> 2</v>
      </c>
      <c r="T106" s="10" t="str">
        <f>IF(LEFT(List1!T106,2) = " N","-",LEFT(List1!T106,2))</f>
        <v xml:space="preserve"> 5</v>
      </c>
      <c r="U106" s="10" t="str">
        <f>IF(LEFT(List1!U106,2) = " N","-",LEFT(List1!U106,2))</f>
        <v xml:space="preserve"> 3</v>
      </c>
      <c r="V106" s="10" t="str">
        <f>IF(LEFT(List1!V106,2) = " N","-",LEFT(List1!V106,2))</f>
        <v>-</v>
      </c>
      <c r="W106" s="10" t="str">
        <f>IF(LEFT(List1!W106,2) = " N","-",LEFT(List1!W106,2))</f>
        <v xml:space="preserve"> 3</v>
      </c>
      <c r="X106" s="10" t="str">
        <f>List1!X106</f>
        <v xml:space="preserve"> V současnosti bez opatření </v>
      </c>
      <c r="Y106" s="13" t="str">
        <f>List1!Y106</f>
        <v xml:space="preserve"> </v>
      </c>
    </row>
    <row r="107" spans="1:25" x14ac:dyDescent="0.25">
      <c r="A107" s="10">
        <f>List1!A107</f>
        <v>411</v>
      </c>
      <c r="B107" s="10">
        <f>List1!B107</f>
        <v>674</v>
      </c>
      <c r="C107" s="11" t="str">
        <f>List1!C107</f>
        <v xml:space="preserve"> Forsythia × intermedia                                                                                                                    </v>
      </c>
      <c r="D107" s="10" t="str">
        <f>List1!D107</f>
        <v xml:space="preserve"> Ker, skupina keru </v>
      </c>
      <c r="E107" s="10" t="str">
        <f>List1!E107</f>
        <v xml:space="preserve"> netrnity </v>
      </c>
      <c r="F107" s="12" t="str">
        <f>LEFT(List1!F107,7)</f>
        <v xml:space="preserve">       </v>
      </c>
      <c r="G107" s="10">
        <f>List1!G107</f>
        <v>1</v>
      </c>
      <c r="H107" s="10" t="str">
        <f>List1!H107</f>
        <v xml:space="preserve">          2.0 </v>
      </c>
      <c r="I107" s="10" t="str">
        <f>IF(LEFT(List1!I107,2) = " N","-",LEFT(List1!I107,2))</f>
        <v xml:space="preserve"> 2</v>
      </c>
      <c r="J107" s="10" t="str">
        <f>IF(LEFT(List1!J107,2) = " N","-",LEFT(List1!J107,2))</f>
        <v>-</v>
      </c>
      <c r="K107" s="10" t="str">
        <f>IF(LEFT(List1!K107,2) = " N","-",LEFT(List1!K107,2))</f>
        <v>-</v>
      </c>
      <c r="L107" s="10" t="str">
        <f>List1!L107</f>
        <v xml:space="preserve">       </v>
      </c>
      <c r="M107" s="10" t="str">
        <f>IF(LEFT(List1!M107,2) = " N","-",LEFT(List1!M107,2))</f>
        <v>-</v>
      </c>
      <c r="N107" s="10" t="str">
        <f>IF(LEFT(List1!N107,2) = " N","-",LEFT(List1!N107,2))</f>
        <v xml:space="preserve"> 4</v>
      </c>
      <c r="O107" s="10" t="str">
        <f>IF(LEFT(List1!O107,2) = " N","-",LEFT(List1!O107,2))</f>
        <v xml:space="preserve"> 4</v>
      </c>
      <c r="P107" s="10" t="str">
        <f>IF(LEFT(List1!P107,2) = " N","-",LEFT(List1!P107,2))</f>
        <v>-</v>
      </c>
      <c r="Q107" s="10" t="str">
        <f>IF(LEFT(List1!Q107,2) = " N","-",LEFT(List1!Q107,2))</f>
        <v xml:space="preserve"> 3</v>
      </c>
      <c r="R107" s="10" t="str">
        <f>IF(LEFT(List1!R107,2) = " N","-",LEFT(List1!R107,2))</f>
        <v>-</v>
      </c>
      <c r="S107" s="10" t="str">
        <f>IF(LEFT(List1!S107,2) = " N","-",LEFT(List1!S107,2))</f>
        <v xml:space="preserve"> 3</v>
      </c>
      <c r="T107" s="10" t="str">
        <f>IF(LEFT(List1!T107,2) = " N","-",LEFT(List1!T107,2))</f>
        <v xml:space="preserve"> 5</v>
      </c>
      <c r="U107" s="10" t="str">
        <f>IF(LEFT(List1!U107,2) = " N","-",LEFT(List1!U107,2))</f>
        <v xml:space="preserve"> 3</v>
      </c>
      <c r="V107" s="10" t="str">
        <f>IF(LEFT(List1!V107,2) = " N","-",LEFT(List1!V107,2))</f>
        <v>-</v>
      </c>
      <c r="W107" s="10" t="str">
        <f>IF(LEFT(List1!W107,2) = " N","-",LEFT(List1!W107,2))</f>
        <v xml:space="preserve"> 3</v>
      </c>
      <c r="X107" s="10" t="str">
        <f>List1!X107</f>
        <v xml:space="preserve"> V současnosti bez opatření </v>
      </c>
      <c r="Y107" s="13" t="str">
        <f>List1!Y107</f>
        <v xml:space="preserve"> </v>
      </c>
    </row>
    <row r="108" spans="1:25" x14ac:dyDescent="0.25">
      <c r="A108" s="10">
        <f>List1!A108</f>
        <v>416</v>
      </c>
      <c r="B108" s="10">
        <f>List1!B108</f>
        <v>679</v>
      </c>
      <c r="C108" s="11" t="str">
        <f>List1!C108</f>
        <v xml:space="preserve"> Taxus baccata                                                                                                                             </v>
      </c>
      <c r="D108" s="10" t="str">
        <f>List1!D108</f>
        <v xml:space="preserve"> Ker, skupina keru </v>
      </c>
      <c r="E108" s="10" t="str">
        <f>List1!E108</f>
        <v xml:space="preserve"> netrnity </v>
      </c>
      <c r="F108" s="12" t="str">
        <f>LEFT(List1!F108,7)</f>
        <v xml:space="preserve">       </v>
      </c>
      <c r="G108" s="10">
        <f>List1!G108</f>
        <v>1</v>
      </c>
      <c r="H108" s="10" t="str">
        <f>List1!H108</f>
        <v xml:space="preserve">          6.0 </v>
      </c>
      <c r="I108" s="10" t="str">
        <f>IF(LEFT(List1!I108,2) = " N","-",LEFT(List1!I108,2))</f>
        <v xml:space="preserve"> 3</v>
      </c>
      <c r="J108" s="10" t="str">
        <f>IF(LEFT(List1!J108,2) = " N","-",LEFT(List1!J108,2))</f>
        <v>-</v>
      </c>
      <c r="K108" s="10" t="str">
        <f>IF(LEFT(List1!K108,2) = " N","-",LEFT(List1!K108,2))</f>
        <v>-</v>
      </c>
      <c r="L108" s="10" t="str">
        <f>List1!L108</f>
        <v xml:space="preserve">       </v>
      </c>
      <c r="M108" s="10" t="str">
        <f>IF(LEFT(List1!M108,2) = " N","-",LEFT(List1!M108,2))</f>
        <v>-</v>
      </c>
      <c r="N108" s="10" t="str">
        <f>IF(LEFT(List1!N108,2) = " N","-",LEFT(List1!N108,2))</f>
        <v xml:space="preserve"> 5</v>
      </c>
      <c r="O108" s="10" t="str">
        <f>IF(LEFT(List1!O108,2) = " N","-",LEFT(List1!O108,2))</f>
        <v xml:space="preserve"> 5</v>
      </c>
      <c r="P108" s="10" t="str">
        <f>IF(LEFT(List1!P108,2) = " N","-",LEFT(List1!P108,2))</f>
        <v>-</v>
      </c>
      <c r="Q108" s="10" t="str">
        <f>IF(LEFT(List1!Q108,2) = " N","-",LEFT(List1!Q108,2))</f>
        <v xml:space="preserve"> 5</v>
      </c>
      <c r="R108" s="10" t="str">
        <f>IF(LEFT(List1!R108,2) = " N","-",LEFT(List1!R108,2))</f>
        <v>-</v>
      </c>
      <c r="S108" s="10" t="str">
        <f>IF(LEFT(List1!S108,2) = " N","-",LEFT(List1!S108,2))</f>
        <v xml:space="preserve"> 5</v>
      </c>
      <c r="T108" s="10" t="str">
        <f>IF(LEFT(List1!T108,2) = " N","-",LEFT(List1!T108,2))</f>
        <v xml:space="preserve"> 5</v>
      </c>
      <c r="U108" s="10" t="str">
        <f>IF(LEFT(List1!U108,2) = " N","-",LEFT(List1!U108,2))</f>
        <v xml:space="preserve"> 5</v>
      </c>
      <c r="V108" s="10" t="str">
        <f>IF(LEFT(List1!V108,2) = " N","-",LEFT(List1!V108,2))</f>
        <v>-</v>
      </c>
      <c r="W108" s="10" t="str">
        <f>IF(LEFT(List1!W108,2) = " N","-",LEFT(List1!W108,2))</f>
        <v xml:space="preserve"> 5</v>
      </c>
      <c r="X108" s="10" t="str">
        <f>List1!X108</f>
        <v xml:space="preserve"> V současnosti bez opatření </v>
      </c>
      <c r="Y108" s="13" t="str">
        <f>List1!Y108</f>
        <v xml:space="preserve"> </v>
      </c>
    </row>
    <row r="109" spans="1:25" x14ac:dyDescent="0.25">
      <c r="A109" s="10">
        <f>List1!A109</f>
        <v>426</v>
      </c>
      <c r="B109" s="10">
        <f>List1!B109</f>
        <v>689</v>
      </c>
      <c r="C109" s="11" t="str">
        <f>List1!C109</f>
        <v xml:space="preserve"> Juniperus horizontalis, spiraea japonica, spiraea arguta                                                                                  </v>
      </c>
      <c r="D109" s="10" t="str">
        <f>List1!D109</f>
        <v xml:space="preserve"> Ker, skupina keru </v>
      </c>
      <c r="E109" s="10" t="str">
        <f>List1!E109</f>
        <v xml:space="preserve"> netrnity </v>
      </c>
      <c r="F109" s="12" t="str">
        <f>LEFT(List1!F109,7)</f>
        <v xml:space="preserve">  39.92</v>
      </c>
      <c r="G109" s="10">
        <f>List1!G109</f>
        <v>1</v>
      </c>
      <c r="H109" s="10" t="str">
        <f>List1!H109</f>
        <v xml:space="preserve">          1.0 </v>
      </c>
      <c r="I109" s="10" t="str">
        <f>IF(LEFT(List1!I109,2) = " N","-",LEFT(List1!I109,2))</f>
        <v xml:space="preserve"> 1</v>
      </c>
      <c r="J109" s="10" t="str">
        <f>IF(LEFT(List1!J109,2) = " N","-",LEFT(List1!J109,2))</f>
        <v>-</v>
      </c>
      <c r="K109" s="10" t="str">
        <f>IF(LEFT(List1!K109,2) = " N","-",LEFT(List1!K109,2))</f>
        <v>-</v>
      </c>
      <c r="L109" s="10" t="str">
        <f>List1!L109</f>
        <v xml:space="preserve">       </v>
      </c>
      <c r="M109" s="10" t="str">
        <f>IF(LEFT(List1!M109,2) = " N","-",LEFT(List1!M109,2))</f>
        <v>-</v>
      </c>
      <c r="N109" s="10" t="str">
        <f>IF(LEFT(List1!N109,2) = " N","-",LEFT(List1!N109,2))</f>
        <v xml:space="preserve"> 5</v>
      </c>
      <c r="O109" s="10" t="str">
        <f>IF(LEFT(List1!O109,2) = " N","-",LEFT(List1!O109,2))</f>
        <v xml:space="preserve"> 5</v>
      </c>
      <c r="P109" s="10" t="str">
        <f>IF(LEFT(List1!P109,2) = " N","-",LEFT(List1!P109,2))</f>
        <v>-</v>
      </c>
      <c r="Q109" s="10" t="str">
        <f>IF(LEFT(List1!Q109,2) = " N","-",LEFT(List1!Q109,2))</f>
        <v xml:space="preserve"> 5</v>
      </c>
      <c r="R109" s="10" t="str">
        <f>IF(LEFT(List1!R109,2) = " N","-",LEFT(List1!R109,2))</f>
        <v>-</v>
      </c>
      <c r="S109" s="10" t="str">
        <f>IF(LEFT(List1!S109,2) = " N","-",LEFT(List1!S109,2))</f>
        <v xml:space="preserve"> 5</v>
      </c>
      <c r="T109" s="10" t="str">
        <f>IF(LEFT(List1!T109,2) = " N","-",LEFT(List1!T109,2))</f>
        <v xml:space="preserve"> 5</v>
      </c>
      <c r="U109" s="10" t="str">
        <f>IF(LEFT(List1!U109,2) = " N","-",LEFT(List1!U109,2))</f>
        <v xml:space="preserve"> 5</v>
      </c>
      <c r="V109" s="10" t="str">
        <f>IF(LEFT(List1!V109,2) = " N","-",LEFT(List1!V109,2))</f>
        <v>-</v>
      </c>
      <c r="W109" s="10" t="str">
        <f>IF(LEFT(List1!W109,2) = " N","-",LEFT(List1!W109,2))</f>
        <v xml:space="preserve"> 5</v>
      </c>
      <c r="X109" s="10" t="str">
        <f>List1!X109</f>
        <v xml:space="preserve"> V současnosti bez opatření </v>
      </c>
      <c r="Y109" s="13" t="str">
        <f>List1!Y109</f>
        <v xml:space="preserve"> </v>
      </c>
    </row>
    <row r="110" spans="1:25" x14ac:dyDescent="0.25">
      <c r="A110" s="10">
        <f>List1!A110</f>
        <v>429</v>
      </c>
      <c r="B110" s="10">
        <f>List1!B110</f>
        <v>692</v>
      </c>
      <c r="C110" s="11" t="str">
        <f>List1!C110</f>
        <v xml:space="preserve"> Magnolia x soulangeana, rhododendron spp.                                                                                                 </v>
      </c>
      <c r="D110" s="10" t="str">
        <f>List1!D110</f>
        <v xml:space="preserve"> Ker, skupina keru </v>
      </c>
      <c r="E110" s="10" t="str">
        <f>List1!E110</f>
        <v xml:space="preserve"> netrnity </v>
      </c>
      <c r="F110" s="12" t="str">
        <f>LEFT(List1!F110,7)</f>
        <v xml:space="preserve">  82.26</v>
      </c>
      <c r="G110" s="10">
        <f>List1!G110</f>
        <v>1</v>
      </c>
      <c r="H110" s="10" t="str">
        <f>List1!H110</f>
        <v xml:space="preserve">          4.0 </v>
      </c>
      <c r="I110" s="10" t="str">
        <f>IF(LEFT(List1!I110,2) = " N","-",LEFT(List1!I110,2))</f>
        <v xml:space="preserve"> 3</v>
      </c>
      <c r="J110" s="10" t="str">
        <f>IF(LEFT(List1!J110,2) = " N","-",LEFT(List1!J110,2))</f>
        <v>-</v>
      </c>
      <c r="K110" s="10" t="str">
        <f>IF(LEFT(List1!K110,2) = " N","-",LEFT(List1!K110,2))</f>
        <v>-</v>
      </c>
      <c r="L110" s="10" t="str">
        <f>List1!L110</f>
        <v xml:space="preserve">       </v>
      </c>
      <c r="M110" s="10" t="str">
        <f>IF(LEFT(List1!M110,2) = " N","-",LEFT(List1!M110,2))</f>
        <v>-</v>
      </c>
      <c r="N110" s="10" t="str">
        <f>IF(LEFT(List1!N110,2) = " N","-",LEFT(List1!N110,2))</f>
        <v xml:space="preserve"> 5</v>
      </c>
      <c r="O110" s="10" t="str">
        <f>IF(LEFT(List1!O110,2) = " N","-",LEFT(List1!O110,2))</f>
        <v xml:space="preserve"> 5</v>
      </c>
      <c r="P110" s="10" t="str">
        <f>IF(LEFT(List1!P110,2) = " N","-",LEFT(List1!P110,2))</f>
        <v>-</v>
      </c>
      <c r="Q110" s="10" t="str">
        <f>IF(LEFT(List1!Q110,2) = " N","-",LEFT(List1!Q110,2))</f>
        <v xml:space="preserve"> 5</v>
      </c>
      <c r="R110" s="10" t="str">
        <f>IF(LEFT(List1!R110,2) = " N","-",LEFT(List1!R110,2))</f>
        <v>-</v>
      </c>
      <c r="S110" s="10" t="str">
        <f>IF(LEFT(List1!S110,2) = " N","-",LEFT(List1!S110,2))</f>
        <v xml:space="preserve"> 5</v>
      </c>
      <c r="T110" s="10" t="str">
        <f>IF(LEFT(List1!T110,2) = " N","-",LEFT(List1!T110,2))</f>
        <v xml:space="preserve"> 5</v>
      </c>
      <c r="U110" s="10" t="str">
        <f>IF(LEFT(List1!U110,2) = " N","-",LEFT(List1!U110,2))</f>
        <v xml:space="preserve"> 5</v>
      </c>
      <c r="V110" s="10" t="str">
        <f>IF(LEFT(List1!V110,2) = " N","-",LEFT(List1!V110,2))</f>
        <v>-</v>
      </c>
      <c r="W110" s="10" t="str">
        <f>IF(LEFT(List1!W110,2) = " N","-",LEFT(List1!W110,2))</f>
        <v xml:space="preserve"> 5</v>
      </c>
      <c r="X110" s="10" t="str">
        <f>List1!X110</f>
        <v xml:space="preserve"> V současnosti bez opatření </v>
      </c>
      <c r="Y110" s="13" t="str">
        <f>List1!Y110</f>
        <v xml:space="preserve"> </v>
      </c>
    </row>
    <row r="111" spans="1:25" x14ac:dyDescent="0.25">
      <c r="A111" s="10">
        <f>List1!A111</f>
        <v>430</v>
      </c>
      <c r="B111" s="10">
        <f>List1!B111</f>
        <v>693</v>
      </c>
      <c r="C111" s="11" t="str">
        <f>List1!C111</f>
        <v xml:space="preserve"> Azalea sp.                                                                                                                                </v>
      </c>
      <c r="D111" s="10" t="str">
        <f>List1!D111</f>
        <v xml:space="preserve"> Ker, skupina keru </v>
      </c>
      <c r="E111" s="10" t="str">
        <f>List1!E111</f>
        <v xml:space="preserve"> netrnity </v>
      </c>
      <c r="F111" s="12" t="str">
        <f>LEFT(List1!F111,7)</f>
        <v xml:space="preserve">       </v>
      </c>
      <c r="G111" s="10">
        <f>List1!G111</f>
        <v>1</v>
      </c>
      <c r="H111" s="10" t="str">
        <f>List1!H111</f>
        <v xml:space="preserve">          1.5 </v>
      </c>
      <c r="I111" s="10" t="str">
        <f>IF(LEFT(List1!I111,2) = " N","-",LEFT(List1!I111,2))</f>
        <v xml:space="preserve"> 3</v>
      </c>
      <c r="J111" s="10" t="str">
        <f>IF(LEFT(List1!J111,2) = " N","-",LEFT(List1!J111,2))</f>
        <v>-</v>
      </c>
      <c r="K111" s="10" t="str">
        <f>IF(LEFT(List1!K111,2) = " N","-",LEFT(List1!K111,2))</f>
        <v>-</v>
      </c>
      <c r="L111" s="10" t="str">
        <f>List1!L111</f>
        <v xml:space="preserve">       </v>
      </c>
      <c r="M111" s="10" t="str">
        <f>IF(LEFT(List1!M111,2) = " N","-",LEFT(List1!M111,2))</f>
        <v>-</v>
      </c>
      <c r="N111" s="10" t="str">
        <f>IF(LEFT(List1!N111,2) = " N","-",LEFT(List1!N111,2))</f>
        <v xml:space="preserve"> 5</v>
      </c>
      <c r="O111" s="10" t="str">
        <f>IF(LEFT(List1!O111,2) = " N","-",LEFT(List1!O111,2))</f>
        <v xml:space="preserve"> 4</v>
      </c>
      <c r="P111" s="10" t="str">
        <f>IF(LEFT(List1!P111,2) = " N","-",LEFT(List1!P111,2))</f>
        <v>-</v>
      </c>
      <c r="Q111" s="10" t="str">
        <f>IF(LEFT(List1!Q111,2) = " N","-",LEFT(List1!Q111,2))</f>
        <v xml:space="preserve"> 5</v>
      </c>
      <c r="R111" s="10" t="str">
        <f>IF(LEFT(List1!R111,2) = " N","-",LEFT(List1!R111,2))</f>
        <v>-</v>
      </c>
      <c r="S111" s="10" t="str">
        <f>IF(LEFT(List1!S111,2) = " N","-",LEFT(List1!S111,2))</f>
        <v xml:space="preserve"> 5</v>
      </c>
      <c r="T111" s="10" t="str">
        <f>IF(LEFT(List1!T111,2) = " N","-",LEFT(List1!T111,2))</f>
        <v xml:space="preserve"> 5</v>
      </c>
      <c r="U111" s="10" t="str">
        <f>IF(LEFT(List1!U111,2) = " N","-",LEFT(List1!U111,2))</f>
        <v xml:space="preserve"> 5</v>
      </c>
      <c r="V111" s="10" t="str">
        <f>IF(LEFT(List1!V111,2) = " N","-",LEFT(List1!V111,2))</f>
        <v>-</v>
      </c>
      <c r="W111" s="10" t="str">
        <f>IF(LEFT(List1!W111,2) = " N","-",LEFT(List1!W111,2))</f>
        <v xml:space="preserve"> 5</v>
      </c>
      <c r="X111" s="10" t="str">
        <f>List1!X111</f>
        <v xml:space="preserve"> V současnosti bez opatření </v>
      </c>
      <c r="Y111" s="13" t="str">
        <f>List1!Y111</f>
        <v xml:space="preserve"> </v>
      </c>
    </row>
    <row r="112" spans="1:25" x14ac:dyDescent="0.25">
      <c r="A112" s="10">
        <f>List1!A112</f>
        <v>432</v>
      </c>
      <c r="B112" s="10">
        <f>List1!B112</f>
        <v>695</v>
      </c>
      <c r="C112" s="11" t="str">
        <f>List1!C112</f>
        <v xml:space="preserve"> Rosa spp.                                                                                                                                 </v>
      </c>
      <c r="D112" s="10" t="str">
        <f>List1!D112</f>
        <v xml:space="preserve"> Zivy plot         </v>
      </c>
      <c r="E112" s="10" t="str">
        <f>List1!E112</f>
        <v xml:space="preserve"> trnity   </v>
      </c>
      <c r="F112" s="12" t="str">
        <f>LEFT(List1!F112,7)</f>
        <v xml:space="preserve">   6.43</v>
      </c>
      <c r="G112" s="10">
        <f>List1!G112</f>
        <v>1</v>
      </c>
      <c r="H112" s="10" t="str">
        <f>List1!H112</f>
        <v xml:space="preserve">              </v>
      </c>
      <c r="I112" s="10" t="str">
        <f>IF(LEFT(List1!I112,2) = " N","-",LEFT(List1!I112,2))</f>
        <v>-</v>
      </c>
      <c r="J112" s="10" t="str">
        <f>IF(LEFT(List1!J112,2) = " N","-",LEFT(List1!J112,2))</f>
        <v xml:space="preserve"> 1</v>
      </c>
      <c r="K112" s="10" t="str">
        <f>IF(LEFT(List1!K112,2) = " N","-",LEFT(List1!K112,2))</f>
        <v xml:space="preserve"> 1</v>
      </c>
      <c r="L112" s="10" t="str">
        <f>List1!L112</f>
        <v xml:space="preserve">   5.8 </v>
      </c>
      <c r="M112" s="10" t="str">
        <f>IF(LEFT(List1!M112,2) = " N","-",LEFT(List1!M112,2))</f>
        <v>-</v>
      </c>
      <c r="N112" s="10" t="str">
        <f>IF(LEFT(List1!N112,2) = " N","-",LEFT(List1!N112,2))</f>
        <v xml:space="preserve"> 5</v>
      </c>
      <c r="O112" s="10" t="str">
        <f>IF(LEFT(List1!O112,2) = " N","-",LEFT(List1!O112,2))</f>
        <v xml:space="preserve"> 4</v>
      </c>
      <c r="P112" s="10" t="str">
        <f>IF(LEFT(List1!P112,2) = " N","-",LEFT(List1!P112,2))</f>
        <v>-</v>
      </c>
      <c r="Q112" s="10" t="str">
        <f>IF(LEFT(List1!Q112,2) = " N","-",LEFT(List1!Q112,2))</f>
        <v xml:space="preserve"> 4</v>
      </c>
      <c r="R112" s="10" t="str">
        <f>IF(LEFT(List1!R112,2) = " N","-",LEFT(List1!R112,2))</f>
        <v>-</v>
      </c>
      <c r="S112" s="10" t="str">
        <f>IF(LEFT(List1!S112,2) = " N","-",LEFT(List1!S112,2))</f>
        <v xml:space="preserve"> 4</v>
      </c>
      <c r="T112" s="10" t="str">
        <f>IF(LEFT(List1!T112,2) = " N","-",LEFT(List1!T112,2))</f>
        <v xml:space="preserve"> 3</v>
      </c>
      <c r="U112" s="10" t="str">
        <f>IF(LEFT(List1!U112,2) = " N","-",LEFT(List1!U112,2))</f>
        <v xml:space="preserve"> 3</v>
      </c>
      <c r="V112" s="10" t="str">
        <f>IF(LEFT(List1!V112,2) = " N","-",LEFT(List1!V112,2))</f>
        <v>-</v>
      </c>
      <c r="W112" s="10" t="str">
        <f>IF(LEFT(List1!W112,2) = " N","-",LEFT(List1!W112,2))</f>
        <v xml:space="preserve"> 4</v>
      </c>
      <c r="X112" s="10" t="str">
        <f>List1!X112</f>
        <v xml:space="preserve"> V současnosti bez opatření </v>
      </c>
      <c r="Y112" s="13" t="str">
        <f>List1!Y112</f>
        <v xml:space="preserve"> </v>
      </c>
    </row>
    <row r="113" spans="1:25" x14ac:dyDescent="0.25">
      <c r="A113" s="10">
        <f>List1!A113</f>
        <v>434</v>
      </c>
      <c r="B113" s="10">
        <f>List1!B113</f>
        <v>697</v>
      </c>
      <c r="C113" s="11" t="str">
        <f>List1!C113</f>
        <v xml:space="preserve"> Rhododendron spp., azalea spp., mahonia aquifolium                                                                                        </v>
      </c>
      <c r="D113" s="10" t="str">
        <f>List1!D113</f>
        <v xml:space="preserve"> Ker, skupina keru </v>
      </c>
      <c r="E113" s="10" t="str">
        <f>List1!E113</f>
        <v xml:space="preserve"> netrnity </v>
      </c>
      <c r="F113" s="12" t="str">
        <f>LEFT(List1!F113,7)</f>
        <v xml:space="preserve">  15.87</v>
      </c>
      <c r="G113" s="10">
        <f>List1!G113</f>
        <v>1</v>
      </c>
      <c r="H113" s="10" t="str">
        <f>List1!H113</f>
        <v xml:space="preserve">          4.0 </v>
      </c>
      <c r="I113" s="10" t="str">
        <f>IF(LEFT(List1!I113,2) = " N","-",LEFT(List1!I113,2))</f>
        <v xml:space="preserve"> 3</v>
      </c>
      <c r="J113" s="10" t="str">
        <f>IF(LEFT(List1!J113,2) = " N","-",LEFT(List1!J113,2))</f>
        <v>-</v>
      </c>
      <c r="K113" s="10" t="str">
        <f>IF(LEFT(List1!K113,2) = " N","-",LEFT(List1!K113,2))</f>
        <v>-</v>
      </c>
      <c r="L113" s="10" t="str">
        <f>List1!L113</f>
        <v xml:space="preserve">       </v>
      </c>
      <c r="M113" s="10" t="str">
        <f>IF(LEFT(List1!M113,2) = " N","-",LEFT(List1!M113,2))</f>
        <v>-</v>
      </c>
      <c r="N113" s="10" t="str">
        <f>IF(LEFT(List1!N113,2) = " N","-",LEFT(List1!N113,2))</f>
        <v xml:space="preserve"> 5</v>
      </c>
      <c r="O113" s="10" t="str">
        <f>IF(LEFT(List1!O113,2) = " N","-",LEFT(List1!O113,2))</f>
        <v xml:space="preserve"> 4</v>
      </c>
      <c r="P113" s="10" t="str">
        <f>IF(LEFT(List1!P113,2) = " N","-",LEFT(List1!P113,2))</f>
        <v>-</v>
      </c>
      <c r="Q113" s="10" t="str">
        <f>IF(LEFT(List1!Q113,2) = " N","-",LEFT(List1!Q113,2))</f>
        <v xml:space="preserve"> 4</v>
      </c>
      <c r="R113" s="10" t="str">
        <f>IF(LEFT(List1!R113,2) = " N","-",LEFT(List1!R113,2))</f>
        <v>-</v>
      </c>
      <c r="S113" s="10" t="str">
        <f>IF(LEFT(List1!S113,2) = " N","-",LEFT(List1!S113,2))</f>
        <v xml:space="preserve"> 4</v>
      </c>
      <c r="T113" s="10" t="str">
        <f>IF(LEFT(List1!T113,2) = " N","-",LEFT(List1!T113,2))</f>
        <v>-</v>
      </c>
      <c r="U113" s="10" t="str">
        <f>IF(LEFT(List1!U113,2) = " N","-",LEFT(List1!U113,2))</f>
        <v xml:space="preserve"> 5</v>
      </c>
      <c r="V113" s="10" t="str">
        <f>IF(LEFT(List1!V113,2) = " N","-",LEFT(List1!V113,2))</f>
        <v>-</v>
      </c>
      <c r="W113" s="10" t="str">
        <f>IF(LEFT(List1!W113,2) = " N","-",LEFT(List1!W113,2))</f>
        <v xml:space="preserve"> 4</v>
      </c>
      <c r="X113" s="10" t="str">
        <f>List1!X113</f>
        <v xml:space="preserve"> V současnosti bez opatření </v>
      </c>
      <c r="Y113" s="13" t="str">
        <f>List1!Y113</f>
        <v xml:space="preserve"> </v>
      </c>
    </row>
    <row r="114" spans="1:25" x14ac:dyDescent="0.25">
      <c r="A114" s="10">
        <f>List1!A114</f>
        <v>435</v>
      </c>
      <c r="B114" s="10">
        <f>List1!B114</f>
        <v>698</v>
      </c>
      <c r="C114" s="11" t="str">
        <f>List1!C114</f>
        <v xml:space="preserve"> Rhododendron spp. magnolia x soulangeana                                                                                                  </v>
      </c>
      <c r="D114" s="10" t="str">
        <f>List1!D114</f>
        <v xml:space="preserve"> Ker, skupina keru </v>
      </c>
      <c r="E114" s="10" t="str">
        <f>List1!E114</f>
        <v xml:space="preserve"> netrnity </v>
      </c>
      <c r="F114" s="12" t="str">
        <f>LEFT(List1!F114,7)</f>
        <v xml:space="preserve">   9.03</v>
      </c>
      <c r="G114" s="10">
        <f>List1!G114</f>
        <v>1</v>
      </c>
      <c r="H114" s="10" t="str">
        <f>List1!H114</f>
        <v xml:space="preserve">          4.0 </v>
      </c>
      <c r="I114" s="10" t="str">
        <f>IF(LEFT(List1!I114,2) = " N","-",LEFT(List1!I114,2))</f>
        <v xml:space="preserve"> 3</v>
      </c>
      <c r="J114" s="10" t="str">
        <f>IF(LEFT(List1!J114,2) = " N","-",LEFT(List1!J114,2))</f>
        <v>-</v>
      </c>
      <c r="K114" s="10" t="str">
        <f>IF(LEFT(List1!K114,2) = " N","-",LEFT(List1!K114,2))</f>
        <v>-</v>
      </c>
      <c r="L114" s="10" t="str">
        <f>List1!L114</f>
        <v xml:space="preserve">       </v>
      </c>
      <c r="M114" s="10" t="str">
        <f>IF(LEFT(List1!M114,2) = " N","-",LEFT(List1!M114,2))</f>
        <v>-</v>
      </c>
      <c r="N114" s="10" t="str">
        <f>IF(LEFT(List1!N114,2) = " N","-",LEFT(List1!N114,2))</f>
        <v xml:space="preserve"> 5</v>
      </c>
      <c r="O114" s="10" t="str">
        <f>IF(LEFT(List1!O114,2) = " N","-",LEFT(List1!O114,2))</f>
        <v xml:space="preserve"> 4</v>
      </c>
      <c r="P114" s="10" t="str">
        <f>IF(LEFT(List1!P114,2) = " N","-",LEFT(List1!P114,2))</f>
        <v>-</v>
      </c>
      <c r="Q114" s="10" t="str">
        <f>IF(LEFT(List1!Q114,2) = " N","-",LEFT(List1!Q114,2))</f>
        <v xml:space="preserve"> 4</v>
      </c>
      <c r="R114" s="10" t="str">
        <f>IF(LEFT(List1!R114,2) = " N","-",LEFT(List1!R114,2))</f>
        <v>-</v>
      </c>
      <c r="S114" s="10" t="str">
        <f>IF(LEFT(List1!S114,2) = " N","-",LEFT(List1!S114,2))</f>
        <v xml:space="preserve"> 4</v>
      </c>
      <c r="T114" s="10" t="str">
        <f>IF(LEFT(List1!T114,2) = " N","-",LEFT(List1!T114,2))</f>
        <v>-</v>
      </c>
      <c r="U114" s="10" t="str">
        <f>IF(LEFT(List1!U114,2) = " N","-",LEFT(List1!U114,2))</f>
        <v xml:space="preserve"> 5</v>
      </c>
      <c r="V114" s="10" t="str">
        <f>IF(LEFT(List1!V114,2) = " N","-",LEFT(List1!V114,2))</f>
        <v>-</v>
      </c>
      <c r="W114" s="10" t="str">
        <f>IF(LEFT(List1!W114,2) = " N","-",LEFT(List1!W114,2))</f>
        <v xml:space="preserve"> 4</v>
      </c>
      <c r="X114" s="10" t="str">
        <f>List1!X114</f>
        <v xml:space="preserve"> V současnosti bez opatření </v>
      </c>
      <c r="Y114" s="13" t="str">
        <f>List1!Y114</f>
        <v xml:space="preserve"> </v>
      </c>
    </row>
    <row r="115" spans="1:25" x14ac:dyDescent="0.25">
      <c r="A115" s="10">
        <f>List1!A115</f>
        <v>439</v>
      </c>
      <c r="B115" s="10">
        <f>List1!B115</f>
        <v>702</v>
      </c>
      <c r="C115" s="11" t="str">
        <f>List1!C115</f>
        <v xml:space="preserve"> Cornus mas                                                                                                                                </v>
      </c>
      <c r="D115" s="10" t="str">
        <f>List1!D115</f>
        <v xml:space="preserve"> Ker, skupina keru </v>
      </c>
      <c r="E115" s="10" t="str">
        <f>List1!E115</f>
        <v xml:space="preserve"> netrnity </v>
      </c>
      <c r="F115" s="12" t="str">
        <f>LEFT(List1!F115,7)</f>
        <v xml:space="preserve">       </v>
      </c>
      <c r="G115" s="10">
        <f>List1!G115</f>
        <v>1</v>
      </c>
      <c r="H115" s="10" t="str">
        <f>List1!H115</f>
        <v xml:space="preserve">          5.0 </v>
      </c>
      <c r="I115" s="10" t="str">
        <f>IF(LEFT(List1!I115,2) = " N","-",LEFT(List1!I115,2))</f>
        <v xml:space="preserve"> 3</v>
      </c>
      <c r="J115" s="10" t="str">
        <f>IF(LEFT(List1!J115,2) = " N","-",LEFT(List1!J115,2))</f>
        <v>-</v>
      </c>
      <c r="K115" s="10" t="str">
        <f>IF(LEFT(List1!K115,2) = " N","-",LEFT(List1!K115,2))</f>
        <v>-</v>
      </c>
      <c r="L115" s="10" t="str">
        <f>List1!L115</f>
        <v xml:space="preserve">       </v>
      </c>
      <c r="M115" s="10" t="str">
        <f>IF(LEFT(List1!M115,2) = " N","-",LEFT(List1!M115,2))</f>
        <v>-</v>
      </c>
      <c r="N115" s="10" t="str">
        <f>IF(LEFT(List1!N115,2) = " N","-",LEFT(List1!N115,2))</f>
        <v xml:space="preserve"> 5</v>
      </c>
      <c r="O115" s="10" t="str">
        <f>IF(LEFT(List1!O115,2) = " N","-",LEFT(List1!O115,2))</f>
        <v xml:space="preserve"> 5</v>
      </c>
      <c r="P115" s="10" t="str">
        <f>IF(LEFT(List1!P115,2) = " N","-",LEFT(List1!P115,2))</f>
        <v>-</v>
      </c>
      <c r="Q115" s="10" t="str">
        <f>IF(LEFT(List1!Q115,2) = " N","-",LEFT(List1!Q115,2))</f>
        <v xml:space="preserve"> 5</v>
      </c>
      <c r="R115" s="10" t="str">
        <f>IF(LEFT(List1!R115,2) = " N","-",LEFT(List1!R115,2))</f>
        <v>-</v>
      </c>
      <c r="S115" s="10" t="str">
        <f>IF(LEFT(List1!S115,2) = " N","-",LEFT(List1!S115,2))</f>
        <v xml:space="preserve"> 5</v>
      </c>
      <c r="T115" s="10" t="str">
        <f>IF(LEFT(List1!T115,2) = " N","-",LEFT(List1!T115,2))</f>
        <v xml:space="preserve"> 5</v>
      </c>
      <c r="U115" s="10" t="str">
        <f>IF(LEFT(List1!U115,2) = " N","-",LEFT(List1!U115,2))</f>
        <v xml:space="preserve"> 5</v>
      </c>
      <c r="V115" s="10" t="str">
        <f>IF(LEFT(List1!V115,2) = " N","-",LEFT(List1!V115,2))</f>
        <v>-</v>
      </c>
      <c r="W115" s="10" t="str">
        <f>IF(LEFT(List1!W115,2) = " N","-",LEFT(List1!W115,2))</f>
        <v xml:space="preserve"> 5</v>
      </c>
      <c r="X115" s="10" t="str">
        <f>List1!X115</f>
        <v xml:space="preserve"> V současnosti bez opatření </v>
      </c>
      <c r="Y115" s="13" t="str">
        <f>List1!Y115</f>
        <v xml:space="preserve"> </v>
      </c>
    </row>
    <row r="116" spans="1:25" x14ac:dyDescent="0.25">
      <c r="A116" s="10">
        <f>List1!A116</f>
        <v>448</v>
      </c>
      <c r="B116" s="10">
        <f>List1!B116</f>
        <v>711</v>
      </c>
      <c r="C116" s="11" t="str">
        <f>List1!C116</f>
        <v xml:space="preserve"> Magnolia sp.                                                                                                                              </v>
      </c>
      <c r="D116" s="10" t="str">
        <f>List1!D116</f>
        <v xml:space="preserve"> Ker, skupina keru </v>
      </c>
      <c r="E116" s="10" t="str">
        <f>List1!E116</f>
        <v xml:space="preserve"> netrnity </v>
      </c>
      <c r="F116" s="12" t="str">
        <f>LEFT(List1!F116,7)</f>
        <v xml:space="preserve">       </v>
      </c>
      <c r="G116" s="10">
        <f>List1!G116</f>
        <v>1</v>
      </c>
      <c r="H116" s="10" t="str">
        <f>List1!H116</f>
        <v xml:space="preserve">          2.5 </v>
      </c>
      <c r="I116" s="10" t="str">
        <f>IF(LEFT(List1!I116,2) = " N","-",LEFT(List1!I116,2))</f>
        <v xml:space="preserve"> 1</v>
      </c>
      <c r="J116" s="10" t="str">
        <f>IF(LEFT(List1!J116,2) = " N","-",LEFT(List1!J116,2))</f>
        <v>-</v>
      </c>
      <c r="K116" s="10" t="str">
        <f>IF(LEFT(List1!K116,2) = " N","-",LEFT(List1!K116,2))</f>
        <v>-</v>
      </c>
      <c r="L116" s="10" t="str">
        <f>List1!L116</f>
        <v xml:space="preserve">       </v>
      </c>
      <c r="M116" s="10" t="str">
        <f>IF(LEFT(List1!M116,2) = " N","-",LEFT(List1!M116,2))</f>
        <v>-</v>
      </c>
      <c r="N116" s="10" t="str">
        <f>IF(LEFT(List1!N116,2) = " N","-",LEFT(List1!N116,2))</f>
        <v xml:space="preserve"> 4</v>
      </c>
      <c r="O116" s="10" t="str">
        <f>IF(LEFT(List1!O116,2) = " N","-",LEFT(List1!O116,2))</f>
        <v xml:space="preserve"> 3</v>
      </c>
      <c r="P116" s="10" t="str">
        <f>IF(LEFT(List1!P116,2) = " N","-",LEFT(List1!P116,2))</f>
        <v>-</v>
      </c>
      <c r="Q116" s="10" t="str">
        <f>IF(LEFT(List1!Q116,2) = " N","-",LEFT(List1!Q116,2))</f>
        <v xml:space="preserve"> 2</v>
      </c>
      <c r="R116" s="10" t="str">
        <f>IF(LEFT(List1!R116,2) = " N","-",LEFT(List1!R116,2))</f>
        <v>-</v>
      </c>
      <c r="S116" s="10" t="str">
        <f>IF(LEFT(List1!S116,2) = " N","-",LEFT(List1!S116,2))</f>
        <v xml:space="preserve"> 2</v>
      </c>
      <c r="T116" s="10" t="str">
        <f>IF(LEFT(List1!T116,2) = " N","-",LEFT(List1!T116,2))</f>
        <v xml:space="preserve"> 3</v>
      </c>
      <c r="U116" s="10" t="str">
        <f>IF(LEFT(List1!U116,2) = " N","-",LEFT(List1!U116,2))</f>
        <v xml:space="preserve"> 2</v>
      </c>
      <c r="V116" s="10" t="str">
        <f>IF(LEFT(List1!V116,2) = " N","-",LEFT(List1!V116,2))</f>
        <v>-</v>
      </c>
      <c r="W116" s="10" t="str">
        <f>IF(LEFT(List1!W116,2) = " N","-",LEFT(List1!W116,2))</f>
        <v xml:space="preserve"> 2</v>
      </c>
      <c r="X116" s="10" t="str">
        <f>List1!X116</f>
        <v xml:space="preserve"> V současnosti bez opatření </v>
      </c>
      <c r="Y116" s="13" t="str">
        <f>List1!Y116</f>
        <v xml:space="preserve"> </v>
      </c>
    </row>
    <row r="117" spans="1:25" x14ac:dyDescent="0.25">
      <c r="A117" s="10">
        <f>List1!A117</f>
        <v>452</v>
      </c>
      <c r="B117" s="10">
        <f>List1!B117</f>
        <v>715</v>
      </c>
      <c r="C117" s="11" t="str">
        <f>List1!C117</f>
        <v xml:space="preserve"> Forsythia × intermedia                                                                                                                    </v>
      </c>
      <c r="D117" s="10" t="str">
        <f>List1!D117</f>
        <v xml:space="preserve"> Ker, skupina keru </v>
      </c>
      <c r="E117" s="10" t="str">
        <f>List1!E117</f>
        <v xml:space="preserve"> netrnity </v>
      </c>
      <c r="F117" s="12" t="str">
        <f>LEFT(List1!F117,7)</f>
        <v xml:space="preserve">       </v>
      </c>
      <c r="G117" s="10">
        <f>List1!G117</f>
        <v>1</v>
      </c>
      <c r="H117" s="10" t="str">
        <f>List1!H117</f>
        <v xml:space="preserve">          2.0 </v>
      </c>
      <c r="I117" s="10" t="str">
        <f>IF(LEFT(List1!I117,2) = " N","-",LEFT(List1!I117,2))</f>
        <v xml:space="preserve"> 2</v>
      </c>
      <c r="J117" s="10" t="str">
        <f>IF(LEFT(List1!J117,2) = " N","-",LEFT(List1!J117,2))</f>
        <v>-</v>
      </c>
      <c r="K117" s="10" t="str">
        <f>IF(LEFT(List1!K117,2) = " N","-",LEFT(List1!K117,2))</f>
        <v>-</v>
      </c>
      <c r="L117" s="10" t="str">
        <f>List1!L117</f>
        <v xml:space="preserve">       </v>
      </c>
      <c r="M117" s="10" t="str">
        <f>IF(LEFT(List1!M117,2) = " N","-",LEFT(List1!M117,2))</f>
        <v>-</v>
      </c>
      <c r="N117" s="10" t="str">
        <f>IF(LEFT(List1!N117,2) = " N","-",LEFT(List1!N117,2))</f>
        <v xml:space="preserve"> 3</v>
      </c>
      <c r="O117" s="10" t="str">
        <f>IF(LEFT(List1!O117,2) = " N","-",LEFT(List1!O117,2))</f>
        <v xml:space="preserve"> 3</v>
      </c>
      <c r="P117" s="10" t="str">
        <f>IF(LEFT(List1!P117,2) = " N","-",LEFT(List1!P117,2))</f>
        <v>-</v>
      </c>
      <c r="Q117" s="10" t="str">
        <f>IF(LEFT(List1!Q117,2) = " N","-",LEFT(List1!Q117,2))</f>
        <v xml:space="preserve"> 3</v>
      </c>
      <c r="R117" s="10" t="str">
        <f>IF(LEFT(List1!R117,2) = " N","-",LEFT(List1!R117,2))</f>
        <v>-</v>
      </c>
      <c r="S117" s="10" t="str">
        <f>IF(LEFT(List1!S117,2) = " N","-",LEFT(List1!S117,2))</f>
        <v xml:space="preserve"> 3</v>
      </c>
      <c r="T117" s="10" t="str">
        <f>IF(LEFT(List1!T117,2) = " N","-",LEFT(List1!T117,2))</f>
        <v xml:space="preserve"> 4</v>
      </c>
      <c r="U117" s="10" t="str">
        <f>IF(LEFT(List1!U117,2) = " N","-",LEFT(List1!U117,2))</f>
        <v xml:space="preserve"> 2</v>
      </c>
      <c r="V117" s="10" t="str">
        <f>IF(LEFT(List1!V117,2) = " N","-",LEFT(List1!V117,2))</f>
        <v>-</v>
      </c>
      <c r="W117" s="10" t="str">
        <f>IF(LEFT(List1!W117,2) = " N","-",LEFT(List1!W117,2))</f>
        <v xml:space="preserve"> 3</v>
      </c>
      <c r="X117" s="10" t="str">
        <f>List1!X117</f>
        <v xml:space="preserve"> V současnosti bez opatření </v>
      </c>
      <c r="Y117" s="13" t="str">
        <f>List1!Y117</f>
        <v xml:space="preserve"> </v>
      </c>
    </row>
    <row r="118" spans="1:25" x14ac:dyDescent="0.25">
      <c r="A118" s="10">
        <f>List1!A118</f>
        <v>453</v>
      </c>
      <c r="B118" s="10">
        <f>List1!B118</f>
        <v>716</v>
      </c>
      <c r="C118" s="11" t="str">
        <f>List1!C118</f>
        <v xml:space="preserve"> Juniperus sabina                                                                                                                          </v>
      </c>
      <c r="D118" s="10" t="str">
        <f>List1!D118</f>
        <v xml:space="preserve"> Ker, skupina keru </v>
      </c>
      <c r="E118" s="10" t="str">
        <f>List1!E118</f>
        <v xml:space="preserve"> netrnity </v>
      </c>
      <c r="F118" s="12" t="str">
        <f>LEFT(List1!F118,7)</f>
        <v xml:space="preserve">       </v>
      </c>
      <c r="G118" s="10">
        <f>List1!G118</f>
        <v>1</v>
      </c>
      <c r="H118" s="10" t="str">
        <f>List1!H118</f>
        <v xml:space="preserve">          1.5 </v>
      </c>
      <c r="I118" s="10" t="str">
        <f>IF(LEFT(List1!I118,2) = " N","-",LEFT(List1!I118,2))</f>
        <v xml:space="preserve"> 3</v>
      </c>
      <c r="J118" s="10" t="str">
        <f>IF(LEFT(List1!J118,2) = " N","-",LEFT(List1!J118,2))</f>
        <v>-</v>
      </c>
      <c r="K118" s="10" t="str">
        <f>IF(LEFT(List1!K118,2) = " N","-",LEFT(List1!K118,2))</f>
        <v>-</v>
      </c>
      <c r="L118" s="10" t="str">
        <f>List1!L118</f>
        <v xml:space="preserve">       </v>
      </c>
      <c r="M118" s="10" t="str">
        <f>IF(LEFT(List1!M118,2) = " N","-",LEFT(List1!M118,2))</f>
        <v>-</v>
      </c>
      <c r="N118" s="10" t="str">
        <f>IF(LEFT(List1!N118,2) = " N","-",LEFT(List1!N118,2))</f>
        <v xml:space="preserve"> 4</v>
      </c>
      <c r="O118" s="10" t="str">
        <f>IF(LEFT(List1!O118,2) = " N","-",LEFT(List1!O118,2))</f>
        <v xml:space="preserve"> 3</v>
      </c>
      <c r="P118" s="10" t="str">
        <f>IF(LEFT(List1!P118,2) = " N","-",LEFT(List1!P118,2))</f>
        <v>-</v>
      </c>
      <c r="Q118" s="10" t="str">
        <f>IF(LEFT(List1!Q118,2) = " N","-",LEFT(List1!Q118,2))</f>
        <v xml:space="preserve"> 3</v>
      </c>
      <c r="R118" s="10" t="str">
        <f>IF(LEFT(List1!R118,2) = " N","-",LEFT(List1!R118,2))</f>
        <v>-</v>
      </c>
      <c r="S118" s="10" t="str">
        <f>IF(LEFT(List1!S118,2) = " N","-",LEFT(List1!S118,2))</f>
        <v xml:space="preserve"> 4</v>
      </c>
      <c r="T118" s="10" t="str">
        <f>IF(LEFT(List1!T118,2) = " N","-",LEFT(List1!T118,2))</f>
        <v xml:space="preserve"> 5</v>
      </c>
      <c r="U118" s="10" t="str">
        <f>IF(LEFT(List1!U118,2) = " N","-",LEFT(List1!U118,2))</f>
        <v xml:space="preserve"> 4</v>
      </c>
      <c r="V118" s="10" t="str">
        <f>IF(LEFT(List1!V118,2) = " N","-",LEFT(List1!V118,2))</f>
        <v>-</v>
      </c>
      <c r="W118" s="10" t="str">
        <f>IF(LEFT(List1!W118,2) = " N","-",LEFT(List1!W118,2))</f>
        <v xml:space="preserve"> 4</v>
      </c>
      <c r="X118" s="10" t="str">
        <f>List1!X118</f>
        <v xml:space="preserve"> V současnosti bez opatření </v>
      </c>
      <c r="Y118" s="13" t="str">
        <f>List1!Y118</f>
        <v xml:space="preserve"> </v>
      </c>
    </row>
    <row r="119" spans="1:25" x14ac:dyDescent="0.25">
      <c r="A119" s="10">
        <f>List1!A119</f>
        <v>455</v>
      </c>
      <c r="B119" s="10">
        <f>List1!B119</f>
        <v>718</v>
      </c>
      <c r="C119" s="11" t="str">
        <f>List1!C119</f>
        <v xml:space="preserve"> Juniperus sabina                                                                                                                          </v>
      </c>
      <c r="D119" s="10" t="str">
        <f>List1!D119</f>
        <v xml:space="preserve"> Ker, skupina keru </v>
      </c>
      <c r="E119" s="10" t="str">
        <f>List1!E119</f>
        <v xml:space="preserve"> netrnity </v>
      </c>
      <c r="F119" s="12" t="str">
        <f>LEFT(List1!F119,7)</f>
        <v xml:space="preserve">       </v>
      </c>
      <c r="G119" s="10">
        <f>List1!G119</f>
        <v>1</v>
      </c>
      <c r="H119" s="10" t="str">
        <f>List1!H119</f>
        <v xml:space="preserve">          0.5 </v>
      </c>
      <c r="I119" s="10" t="str">
        <f>IF(LEFT(List1!I119,2) = " N","-",LEFT(List1!I119,2))</f>
        <v xml:space="preserve"> 3</v>
      </c>
      <c r="J119" s="10" t="str">
        <f>IF(LEFT(List1!J119,2) = " N","-",LEFT(List1!J119,2))</f>
        <v>-</v>
      </c>
      <c r="K119" s="10" t="str">
        <f>IF(LEFT(List1!K119,2) = " N","-",LEFT(List1!K119,2))</f>
        <v>-</v>
      </c>
      <c r="L119" s="10" t="str">
        <f>List1!L119</f>
        <v xml:space="preserve">       </v>
      </c>
      <c r="M119" s="10" t="str">
        <f>IF(LEFT(List1!M119,2) = " N","-",LEFT(List1!M119,2))</f>
        <v>-</v>
      </c>
      <c r="N119" s="10" t="str">
        <f>IF(LEFT(List1!N119,2) = " N","-",LEFT(List1!N119,2))</f>
        <v xml:space="preserve"> 4</v>
      </c>
      <c r="O119" s="10" t="str">
        <f>IF(LEFT(List1!O119,2) = " N","-",LEFT(List1!O119,2))</f>
        <v xml:space="preserve"> 3</v>
      </c>
      <c r="P119" s="10" t="str">
        <f>IF(LEFT(List1!P119,2) = " N","-",LEFT(List1!P119,2))</f>
        <v>-</v>
      </c>
      <c r="Q119" s="10" t="str">
        <f>IF(LEFT(List1!Q119,2) = " N","-",LEFT(List1!Q119,2))</f>
        <v xml:space="preserve"> 4</v>
      </c>
      <c r="R119" s="10" t="str">
        <f>IF(LEFT(List1!R119,2) = " N","-",LEFT(List1!R119,2))</f>
        <v>-</v>
      </c>
      <c r="S119" s="10" t="str">
        <f>IF(LEFT(List1!S119,2) = " N","-",LEFT(List1!S119,2))</f>
        <v xml:space="preserve"> 3</v>
      </c>
      <c r="T119" s="10" t="str">
        <f>IF(LEFT(List1!T119,2) = " N","-",LEFT(List1!T119,2))</f>
        <v xml:space="preserve"> 5</v>
      </c>
      <c r="U119" s="10" t="str">
        <f>IF(LEFT(List1!U119,2) = " N","-",LEFT(List1!U119,2))</f>
        <v xml:space="preserve"> 3</v>
      </c>
      <c r="V119" s="10" t="str">
        <f>IF(LEFT(List1!V119,2) = " N","-",LEFT(List1!V119,2))</f>
        <v>-</v>
      </c>
      <c r="W119" s="10" t="str">
        <f>IF(LEFT(List1!W119,2) = " N","-",LEFT(List1!W119,2))</f>
        <v xml:space="preserve"> 4</v>
      </c>
      <c r="X119" s="10" t="str">
        <f>List1!X119</f>
        <v xml:space="preserve"> V současnosti bez opatření </v>
      </c>
      <c r="Y119" s="13" t="str">
        <f>List1!Y119</f>
        <v xml:space="preserve"> </v>
      </c>
    </row>
    <row r="120" spans="1:25" x14ac:dyDescent="0.25">
      <c r="A120" s="10">
        <f>List1!A120</f>
        <v>457</v>
      </c>
      <c r="B120" s="10">
        <f>List1!B120</f>
        <v>720</v>
      </c>
      <c r="C120" s="11" t="str">
        <f>List1!C120</f>
        <v xml:space="preserve"> Juniperus sabina                                                                                                                          </v>
      </c>
      <c r="D120" s="10" t="str">
        <f>List1!D120</f>
        <v xml:space="preserve"> Ker, skupina keru </v>
      </c>
      <c r="E120" s="10" t="str">
        <f>List1!E120</f>
        <v xml:space="preserve"> netrnity </v>
      </c>
      <c r="F120" s="12" t="str">
        <f>LEFT(List1!F120,7)</f>
        <v xml:space="preserve">       </v>
      </c>
      <c r="G120" s="10">
        <f>List1!G120</f>
        <v>1</v>
      </c>
      <c r="H120" s="10" t="str">
        <f>List1!H120</f>
        <v xml:space="preserve">          1.0 </v>
      </c>
      <c r="I120" s="10" t="str">
        <f>IF(LEFT(List1!I120,2) = " N","-",LEFT(List1!I120,2))</f>
        <v xml:space="preserve"> 3</v>
      </c>
      <c r="J120" s="10" t="str">
        <f>IF(LEFT(List1!J120,2) = " N","-",LEFT(List1!J120,2))</f>
        <v>-</v>
      </c>
      <c r="K120" s="10" t="str">
        <f>IF(LEFT(List1!K120,2) = " N","-",LEFT(List1!K120,2))</f>
        <v>-</v>
      </c>
      <c r="L120" s="10" t="str">
        <f>List1!L120</f>
        <v xml:space="preserve">       </v>
      </c>
      <c r="M120" s="10" t="str">
        <f>IF(LEFT(List1!M120,2) = " N","-",LEFT(List1!M120,2))</f>
        <v>-</v>
      </c>
      <c r="N120" s="10" t="str">
        <f>IF(LEFT(List1!N120,2) = " N","-",LEFT(List1!N120,2))</f>
        <v xml:space="preserve"> 4</v>
      </c>
      <c r="O120" s="10" t="str">
        <f>IF(LEFT(List1!O120,2) = " N","-",LEFT(List1!O120,2))</f>
        <v xml:space="preserve"> 4</v>
      </c>
      <c r="P120" s="10" t="str">
        <f>IF(LEFT(List1!P120,2) = " N","-",LEFT(List1!P120,2))</f>
        <v>-</v>
      </c>
      <c r="Q120" s="10" t="str">
        <f>IF(LEFT(List1!Q120,2) = " N","-",LEFT(List1!Q120,2))</f>
        <v xml:space="preserve"> 4</v>
      </c>
      <c r="R120" s="10" t="str">
        <f>IF(LEFT(List1!R120,2) = " N","-",LEFT(List1!R120,2))</f>
        <v>-</v>
      </c>
      <c r="S120" s="10" t="str">
        <f>IF(LEFT(List1!S120,2) = " N","-",LEFT(List1!S120,2))</f>
        <v xml:space="preserve"> 4</v>
      </c>
      <c r="T120" s="10" t="str">
        <f>IF(LEFT(List1!T120,2) = " N","-",LEFT(List1!T120,2))</f>
        <v xml:space="preserve"> 5</v>
      </c>
      <c r="U120" s="10" t="str">
        <f>IF(LEFT(List1!U120,2) = " N","-",LEFT(List1!U120,2))</f>
        <v xml:space="preserve"> 4</v>
      </c>
      <c r="V120" s="10" t="str">
        <f>IF(LEFT(List1!V120,2) = " N","-",LEFT(List1!V120,2))</f>
        <v>-</v>
      </c>
      <c r="W120" s="10" t="str">
        <f>IF(LEFT(List1!W120,2) = " N","-",LEFT(List1!W120,2))</f>
        <v xml:space="preserve"> 4</v>
      </c>
      <c r="X120" s="10" t="str">
        <f>List1!X120</f>
        <v xml:space="preserve"> V současnosti bez opatření </v>
      </c>
      <c r="Y120" s="13" t="str">
        <f>List1!Y120</f>
        <v xml:space="preserve"> </v>
      </c>
    </row>
    <row r="121" spans="1:25" x14ac:dyDescent="0.25">
      <c r="A121" s="10">
        <f>List1!A121</f>
        <v>461</v>
      </c>
      <c r="B121" s="10">
        <f>List1!B121</f>
        <v>724</v>
      </c>
      <c r="C121" s="11" t="str">
        <f>List1!C121</f>
        <v xml:space="preserve"> Rhododendron sp.                                                                                                                          </v>
      </c>
      <c r="D121" s="10" t="str">
        <f>List1!D121</f>
        <v xml:space="preserve"> Ker, skupina keru </v>
      </c>
      <c r="E121" s="10" t="str">
        <f>List1!E121</f>
        <v xml:space="preserve"> netrnity </v>
      </c>
      <c r="F121" s="12" t="str">
        <f>LEFT(List1!F121,7)</f>
        <v xml:space="preserve">       </v>
      </c>
      <c r="G121" s="10">
        <f>List1!G121</f>
        <v>1</v>
      </c>
      <c r="H121" s="10" t="str">
        <f>List1!H121</f>
        <v xml:space="preserve">          1.0 </v>
      </c>
      <c r="I121" s="10" t="str">
        <f>IF(LEFT(List1!I121,2) = " N","-",LEFT(List1!I121,2))</f>
        <v xml:space="preserve"> 2</v>
      </c>
      <c r="J121" s="10" t="str">
        <f>IF(LEFT(List1!J121,2) = " N","-",LEFT(List1!J121,2))</f>
        <v>-</v>
      </c>
      <c r="K121" s="10" t="str">
        <f>IF(LEFT(List1!K121,2) = " N","-",LEFT(List1!K121,2))</f>
        <v>-</v>
      </c>
      <c r="L121" s="10" t="str">
        <f>List1!L121</f>
        <v xml:space="preserve">       </v>
      </c>
      <c r="M121" s="10" t="str">
        <f>IF(LEFT(List1!M121,2) = " N","-",LEFT(List1!M121,2))</f>
        <v>-</v>
      </c>
      <c r="N121" s="10" t="str">
        <f>IF(LEFT(List1!N121,2) = " N","-",LEFT(List1!N121,2))</f>
        <v xml:space="preserve"> 4</v>
      </c>
      <c r="O121" s="10" t="str">
        <f>IF(LEFT(List1!O121,2) = " N","-",LEFT(List1!O121,2))</f>
        <v xml:space="preserve"> 4</v>
      </c>
      <c r="P121" s="10" t="str">
        <f>IF(LEFT(List1!P121,2) = " N","-",LEFT(List1!P121,2))</f>
        <v>-</v>
      </c>
      <c r="Q121" s="10" t="str">
        <f>IF(LEFT(List1!Q121,2) = " N","-",LEFT(List1!Q121,2))</f>
        <v xml:space="preserve"> 4</v>
      </c>
      <c r="R121" s="10" t="str">
        <f>IF(LEFT(List1!R121,2) = " N","-",LEFT(List1!R121,2))</f>
        <v>-</v>
      </c>
      <c r="S121" s="10" t="str">
        <f>IF(LEFT(List1!S121,2) = " N","-",LEFT(List1!S121,2))</f>
        <v xml:space="preserve"> 4</v>
      </c>
      <c r="T121" s="10" t="str">
        <f>IF(LEFT(List1!T121,2) = " N","-",LEFT(List1!T121,2))</f>
        <v xml:space="preserve"> 5</v>
      </c>
      <c r="U121" s="10" t="str">
        <f>IF(LEFT(List1!U121,2) = " N","-",LEFT(List1!U121,2))</f>
        <v xml:space="preserve"> 4</v>
      </c>
      <c r="V121" s="10" t="str">
        <f>IF(LEFT(List1!V121,2) = " N","-",LEFT(List1!V121,2))</f>
        <v>-</v>
      </c>
      <c r="W121" s="10" t="str">
        <f>IF(LEFT(List1!W121,2) = " N","-",LEFT(List1!W121,2))</f>
        <v xml:space="preserve"> 4</v>
      </c>
      <c r="X121" s="10" t="str">
        <f>List1!X121</f>
        <v xml:space="preserve"> V současnosti bez opatření </v>
      </c>
      <c r="Y121" s="13" t="str">
        <f>List1!Y121</f>
        <v xml:space="preserve"> </v>
      </c>
    </row>
    <row r="122" spans="1:25" x14ac:dyDescent="0.25">
      <c r="A122" s="10">
        <f>List1!A122</f>
        <v>462</v>
      </c>
      <c r="B122" s="10">
        <f>List1!B122</f>
        <v>725</v>
      </c>
      <c r="C122" s="11" t="str">
        <f>List1!C122</f>
        <v xml:space="preserve"> Rosa spp.                                                                                                                                 </v>
      </c>
      <c r="D122" s="10" t="str">
        <f>List1!D122</f>
        <v xml:space="preserve"> Zivy plot         </v>
      </c>
      <c r="E122" s="10" t="str">
        <f>List1!E122</f>
        <v xml:space="preserve"> trnity   </v>
      </c>
      <c r="F122" s="12" t="str">
        <f>LEFT(List1!F122,7)</f>
        <v xml:space="preserve">  17.36</v>
      </c>
      <c r="G122" s="10">
        <f>List1!G122</f>
        <v>1</v>
      </c>
      <c r="H122" s="10" t="str">
        <f>List1!H122</f>
        <v xml:space="preserve">              </v>
      </c>
      <c r="I122" s="10" t="str">
        <f>IF(LEFT(List1!I122,2) = " N","-",LEFT(List1!I122,2))</f>
        <v>-</v>
      </c>
      <c r="J122" s="10" t="str">
        <f>IF(LEFT(List1!J122,2) = " N","-",LEFT(List1!J122,2))</f>
        <v xml:space="preserve"> 1</v>
      </c>
      <c r="K122" s="10" t="str">
        <f>IF(LEFT(List1!K122,2) = " N","-",LEFT(List1!K122,2))</f>
        <v xml:space="preserve"> 1</v>
      </c>
      <c r="L122" s="10" t="str">
        <f>List1!L122</f>
        <v xml:space="preserve">  17.6 </v>
      </c>
      <c r="M122" s="10" t="str">
        <f>IF(LEFT(List1!M122,2) = " N","-",LEFT(List1!M122,2))</f>
        <v>-</v>
      </c>
      <c r="N122" s="10" t="str">
        <f>IF(LEFT(List1!N122,2) = " N","-",LEFT(List1!N122,2))</f>
        <v xml:space="preserve"> 4</v>
      </c>
      <c r="O122" s="10" t="str">
        <f>IF(LEFT(List1!O122,2) = " N","-",LEFT(List1!O122,2))</f>
        <v xml:space="preserve"> 4</v>
      </c>
      <c r="P122" s="10" t="str">
        <f>IF(LEFT(List1!P122,2) = " N","-",LEFT(List1!P122,2))</f>
        <v>-</v>
      </c>
      <c r="Q122" s="10" t="str">
        <f>IF(LEFT(List1!Q122,2) = " N","-",LEFT(List1!Q122,2))</f>
        <v xml:space="preserve"> 4</v>
      </c>
      <c r="R122" s="10" t="str">
        <f>IF(LEFT(List1!R122,2) = " N","-",LEFT(List1!R122,2))</f>
        <v>-</v>
      </c>
      <c r="S122" s="10" t="str">
        <f>IF(LEFT(List1!S122,2) = " N","-",LEFT(List1!S122,2))</f>
        <v xml:space="preserve"> 3</v>
      </c>
      <c r="T122" s="10" t="str">
        <f>IF(LEFT(List1!T122,2) = " N","-",LEFT(List1!T122,2))</f>
        <v xml:space="preserve"> 3</v>
      </c>
      <c r="U122" s="10" t="str">
        <f>IF(LEFT(List1!U122,2) = " N","-",LEFT(List1!U122,2))</f>
        <v xml:space="preserve"> 3</v>
      </c>
      <c r="V122" s="10" t="str">
        <f>IF(LEFT(List1!V122,2) = " N","-",LEFT(List1!V122,2))</f>
        <v>-</v>
      </c>
      <c r="W122" s="10" t="str">
        <f>IF(LEFT(List1!W122,2) = " N","-",LEFT(List1!W122,2))</f>
        <v xml:space="preserve"> 3</v>
      </c>
      <c r="X122" s="10" t="str">
        <f>List1!X122</f>
        <v xml:space="preserve"> V současnosti bez opatření </v>
      </c>
      <c r="Y122" s="13" t="str">
        <f>List1!Y122</f>
        <v xml:space="preserve"> </v>
      </c>
    </row>
    <row r="123" spans="1:25" x14ac:dyDescent="0.25">
      <c r="A123" s="10">
        <f>List1!A123</f>
        <v>463</v>
      </c>
      <c r="B123" s="10">
        <f>List1!B123</f>
        <v>726</v>
      </c>
      <c r="C123" s="11" t="str">
        <f>List1!C123</f>
        <v xml:space="preserve"> Rosa spp.                                                                                                                                 </v>
      </c>
      <c r="D123" s="10" t="str">
        <f>List1!D123</f>
        <v xml:space="preserve"> Zivy plot         </v>
      </c>
      <c r="E123" s="10" t="str">
        <f>List1!E123</f>
        <v xml:space="preserve"> trnity   </v>
      </c>
      <c r="F123" s="12" t="str">
        <f>LEFT(List1!F123,7)</f>
        <v xml:space="preserve">   8.83</v>
      </c>
      <c r="G123" s="10">
        <f>List1!G123</f>
        <v>1</v>
      </c>
      <c r="H123" s="10" t="str">
        <f>List1!H123</f>
        <v xml:space="preserve">              </v>
      </c>
      <c r="I123" s="10" t="str">
        <f>IF(LEFT(List1!I123,2) = " N","-",LEFT(List1!I123,2))</f>
        <v>-</v>
      </c>
      <c r="J123" s="10" t="str">
        <f>IF(LEFT(List1!J123,2) = " N","-",LEFT(List1!J123,2))</f>
        <v xml:space="preserve"> 1</v>
      </c>
      <c r="K123" s="10" t="str">
        <f>IF(LEFT(List1!K123,2) = " N","-",LEFT(List1!K123,2))</f>
        <v xml:space="preserve"> 1</v>
      </c>
      <c r="L123" s="10" t="str">
        <f>List1!L123</f>
        <v xml:space="preserve">   9.7 </v>
      </c>
      <c r="M123" s="10" t="str">
        <f>IF(LEFT(List1!M123,2) = " N","-",LEFT(List1!M123,2))</f>
        <v>-</v>
      </c>
      <c r="N123" s="10" t="str">
        <f>IF(LEFT(List1!N123,2) = " N","-",LEFT(List1!N123,2))</f>
        <v xml:space="preserve"> 4</v>
      </c>
      <c r="O123" s="10" t="str">
        <f>IF(LEFT(List1!O123,2) = " N","-",LEFT(List1!O123,2))</f>
        <v xml:space="preserve"> 4</v>
      </c>
      <c r="P123" s="10" t="str">
        <f>IF(LEFT(List1!P123,2) = " N","-",LEFT(List1!P123,2))</f>
        <v>-</v>
      </c>
      <c r="Q123" s="10" t="str">
        <f>IF(LEFT(List1!Q123,2) = " N","-",LEFT(List1!Q123,2))</f>
        <v xml:space="preserve"> 4</v>
      </c>
      <c r="R123" s="10" t="str">
        <f>IF(LEFT(List1!R123,2) = " N","-",LEFT(List1!R123,2))</f>
        <v>-</v>
      </c>
      <c r="S123" s="10" t="str">
        <f>IF(LEFT(List1!S123,2) = " N","-",LEFT(List1!S123,2))</f>
        <v xml:space="preserve"> 3</v>
      </c>
      <c r="T123" s="10" t="str">
        <f>IF(LEFT(List1!T123,2) = " N","-",LEFT(List1!T123,2))</f>
        <v xml:space="preserve"> 3</v>
      </c>
      <c r="U123" s="10" t="str">
        <f>IF(LEFT(List1!U123,2) = " N","-",LEFT(List1!U123,2))</f>
        <v xml:space="preserve"> 3</v>
      </c>
      <c r="V123" s="10" t="str">
        <f>IF(LEFT(List1!V123,2) = " N","-",LEFT(List1!V123,2))</f>
        <v>-</v>
      </c>
      <c r="W123" s="10" t="str">
        <f>IF(LEFT(List1!W123,2) = " N","-",LEFT(List1!W123,2))</f>
        <v xml:space="preserve"> 3</v>
      </c>
      <c r="X123" s="10" t="str">
        <f>List1!X123</f>
        <v xml:space="preserve"> V současnosti bez opatření </v>
      </c>
      <c r="Y123" s="13" t="str">
        <f>List1!Y123</f>
        <v xml:space="preserve"> </v>
      </c>
    </row>
    <row r="124" spans="1:25" x14ac:dyDescent="0.25">
      <c r="A124" s="10">
        <f>List1!A124</f>
        <v>466</v>
      </c>
      <c r="B124" s="10">
        <f>List1!B124</f>
        <v>729</v>
      </c>
      <c r="C124" s="11" t="str">
        <f>List1!C124</f>
        <v xml:space="preserve"> Rosa spp.                                                                                                                                 </v>
      </c>
      <c r="D124" s="10" t="str">
        <f>List1!D124</f>
        <v xml:space="preserve"> Zivy plot         </v>
      </c>
      <c r="E124" s="10" t="str">
        <f>List1!E124</f>
        <v xml:space="preserve"> trnity   </v>
      </c>
      <c r="F124" s="12" t="str">
        <f>LEFT(List1!F124,7)</f>
        <v xml:space="preserve">  10.28</v>
      </c>
      <c r="G124" s="10">
        <f>List1!G124</f>
        <v>1</v>
      </c>
      <c r="H124" s="10" t="str">
        <f>List1!H124</f>
        <v xml:space="preserve">              </v>
      </c>
      <c r="I124" s="10" t="str">
        <f>IF(LEFT(List1!I124,2) = " N","-",LEFT(List1!I124,2))</f>
        <v>-</v>
      </c>
      <c r="J124" s="10" t="str">
        <f>IF(LEFT(List1!J124,2) = " N","-",LEFT(List1!J124,2))</f>
        <v xml:space="preserve"> 1</v>
      </c>
      <c r="K124" s="10" t="str">
        <f>IF(LEFT(List1!K124,2) = " N","-",LEFT(List1!K124,2))</f>
        <v xml:space="preserve"> 1</v>
      </c>
      <c r="L124" s="10" t="str">
        <f>List1!L124</f>
        <v xml:space="preserve">  14.0 </v>
      </c>
      <c r="M124" s="10" t="str">
        <f>IF(LEFT(List1!M124,2) = " N","-",LEFT(List1!M124,2))</f>
        <v>-</v>
      </c>
      <c r="N124" s="10" t="str">
        <f>IF(LEFT(List1!N124,2) = " N","-",LEFT(List1!N124,2))</f>
        <v xml:space="preserve"> 4</v>
      </c>
      <c r="O124" s="10" t="str">
        <f>IF(LEFT(List1!O124,2) = " N","-",LEFT(List1!O124,2))</f>
        <v xml:space="preserve"> 4</v>
      </c>
      <c r="P124" s="10" t="str">
        <f>IF(LEFT(List1!P124,2) = " N","-",LEFT(List1!P124,2))</f>
        <v>-</v>
      </c>
      <c r="Q124" s="10" t="str">
        <f>IF(LEFT(List1!Q124,2) = " N","-",LEFT(List1!Q124,2))</f>
        <v xml:space="preserve"> 4</v>
      </c>
      <c r="R124" s="10" t="str">
        <f>IF(LEFT(List1!R124,2) = " N","-",LEFT(List1!R124,2))</f>
        <v>-</v>
      </c>
      <c r="S124" s="10" t="str">
        <f>IF(LEFT(List1!S124,2) = " N","-",LEFT(List1!S124,2))</f>
        <v xml:space="preserve"> 3</v>
      </c>
      <c r="T124" s="10" t="str">
        <f>IF(LEFT(List1!T124,2) = " N","-",LEFT(List1!T124,2))</f>
        <v xml:space="preserve"> 3</v>
      </c>
      <c r="U124" s="10" t="str">
        <f>IF(LEFT(List1!U124,2) = " N","-",LEFT(List1!U124,2))</f>
        <v xml:space="preserve"> 3</v>
      </c>
      <c r="V124" s="10" t="str">
        <f>IF(LEFT(List1!V124,2) = " N","-",LEFT(List1!V124,2))</f>
        <v>-</v>
      </c>
      <c r="W124" s="10" t="str">
        <f>IF(LEFT(List1!W124,2) = " N","-",LEFT(List1!W124,2))</f>
        <v xml:space="preserve"> 3</v>
      </c>
      <c r="X124" s="10" t="str">
        <f>List1!X124</f>
        <v xml:space="preserve"> V současnosti bez opatření </v>
      </c>
      <c r="Y124" s="13" t="str">
        <f>List1!Y124</f>
        <v xml:space="preserve"> </v>
      </c>
    </row>
    <row r="125" spans="1:25" x14ac:dyDescent="0.25">
      <c r="A125" s="10">
        <f>List1!A125</f>
        <v>468</v>
      </c>
      <c r="B125" s="10">
        <f>List1!B125</f>
        <v>731</v>
      </c>
      <c r="C125" s="11" t="str">
        <f>List1!C125</f>
        <v xml:space="preserve"> Swida alba                                                                                                                                </v>
      </c>
      <c r="D125" s="10" t="str">
        <f>List1!D125</f>
        <v xml:space="preserve"> Zivy plot         </v>
      </c>
      <c r="E125" s="10" t="str">
        <f>List1!E125</f>
        <v xml:space="preserve"> netrnity </v>
      </c>
      <c r="F125" s="12" t="str">
        <f>LEFT(List1!F125,7)</f>
        <v xml:space="preserve">  10.29</v>
      </c>
      <c r="G125" s="10">
        <f>List1!G125</f>
        <v>1</v>
      </c>
      <c r="H125" s="10" t="str">
        <f>List1!H125</f>
        <v xml:space="preserve">              </v>
      </c>
      <c r="I125" s="10" t="str">
        <f>IF(LEFT(List1!I125,2) = " N","-",LEFT(List1!I125,2))</f>
        <v>-</v>
      </c>
      <c r="J125" s="10" t="str">
        <f>IF(LEFT(List1!J125,2) = " N","-",LEFT(List1!J125,2))</f>
        <v xml:space="preserve"> 2</v>
      </c>
      <c r="K125" s="10" t="str">
        <f>IF(LEFT(List1!K125,2) = " N","-",LEFT(List1!K125,2))</f>
        <v xml:space="preserve"> 2</v>
      </c>
      <c r="L125" s="10" t="str">
        <f>List1!L125</f>
        <v xml:space="preserve">   7.4 </v>
      </c>
      <c r="M125" s="10" t="str">
        <f>IF(LEFT(List1!M125,2) = " N","-",LEFT(List1!M125,2))</f>
        <v>-</v>
      </c>
      <c r="N125" s="10" t="str">
        <f>IF(LEFT(List1!N125,2) = " N","-",LEFT(List1!N125,2))</f>
        <v xml:space="preserve"> 5</v>
      </c>
      <c r="O125" s="10" t="str">
        <f>IF(LEFT(List1!O125,2) = " N","-",LEFT(List1!O125,2))</f>
        <v xml:space="preserve"> 4</v>
      </c>
      <c r="P125" s="10" t="str">
        <f>IF(LEFT(List1!P125,2) = " N","-",LEFT(List1!P125,2))</f>
        <v>-</v>
      </c>
      <c r="Q125" s="10" t="str">
        <f>IF(LEFT(List1!Q125,2) = " N","-",LEFT(List1!Q125,2))</f>
        <v xml:space="preserve"> 5</v>
      </c>
      <c r="R125" s="10" t="str">
        <f>IF(LEFT(List1!R125,2) = " N","-",LEFT(List1!R125,2))</f>
        <v>-</v>
      </c>
      <c r="S125" s="10" t="str">
        <f>IF(LEFT(List1!S125,2) = " N","-",LEFT(List1!S125,2))</f>
        <v xml:space="preserve"> 4</v>
      </c>
      <c r="T125" s="10" t="str">
        <f>IF(LEFT(List1!T125,2) = " N","-",LEFT(List1!T125,2))</f>
        <v xml:space="preserve"> 5</v>
      </c>
      <c r="U125" s="10" t="str">
        <f>IF(LEFT(List1!U125,2) = " N","-",LEFT(List1!U125,2))</f>
        <v xml:space="preserve"> 4</v>
      </c>
      <c r="V125" s="10" t="str">
        <f>IF(LEFT(List1!V125,2) = " N","-",LEFT(List1!V125,2))</f>
        <v>-</v>
      </c>
      <c r="W125" s="10" t="str">
        <f>IF(LEFT(List1!W125,2) = " N","-",LEFT(List1!W125,2))</f>
        <v xml:space="preserve"> 4</v>
      </c>
      <c r="X125" s="10" t="str">
        <f>List1!X125</f>
        <v xml:space="preserve"> V současnosti bez opatření </v>
      </c>
      <c r="Y125" s="13" t="str">
        <f>List1!Y125</f>
        <v xml:space="preserve"> </v>
      </c>
    </row>
    <row r="126" spans="1:25" x14ac:dyDescent="0.25">
      <c r="A126" s="10">
        <f>List1!A126</f>
        <v>469</v>
      </c>
      <c r="B126" s="10">
        <f>List1!B126</f>
        <v>732</v>
      </c>
      <c r="C126" s="11" t="str">
        <f>List1!C126</f>
        <v xml:space="preserve"> Spiraea vanhouteii                                                                                                                        </v>
      </c>
      <c r="D126" s="10" t="str">
        <f>List1!D126</f>
        <v xml:space="preserve"> Zivy plot         </v>
      </c>
      <c r="E126" s="10" t="str">
        <f>List1!E126</f>
        <v xml:space="preserve"> netrnity </v>
      </c>
      <c r="F126" s="12" t="str">
        <f>LEFT(List1!F126,7)</f>
        <v xml:space="preserve">   6.34</v>
      </c>
      <c r="G126" s="10">
        <f>List1!G126</f>
        <v>1</v>
      </c>
      <c r="H126" s="10" t="str">
        <f>List1!H126</f>
        <v xml:space="preserve">              </v>
      </c>
      <c r="I126" s="10" t="str">
        <f>IF(LEFT(List1!I126,2) = " N","-",LEFT(List1!I126,2))</f>
        <v>-</v>
      </c>
      <c r="J126" s="10" t="str">
        <f>IF(LEFT(List1!J126,2) = " N","-",LEFT(List1!J126,2))</f>
        <v xml:space="preserve"> 1</v>
      </c>
      <c r="K126" s="10" t="str">
        <f>IF(LEFT(List1!K126,2) = " N","-",LEFT(List1!K126,2))</f>
        <v xml:space="preserve"> 1</v>
      </c>
      <c r="L126" s="10" t="str">
        <f>List1!L126</f>
        <v xml:space="preserve">   5.5 </v>
      </c>
      <c r="M126" s="10" t="str">
        <f>IF(LEFT(List1!M126,2) = " N","-",LEFT(List1!M126,2))</f>
        <v>-</v>
      </c>
      <c r="N126" s="10" t="str">
        <f>IF(LEFT(List1!N126,2) = " N","-",LEFT(List1!N126,2))</f>
        <v xml:space="preserve"> 1</v>
      </c>
      <c r="O126" s="10" t="str">
        <f>IF(LEFT(List1!O126,2) = " N","-",LEFT(List1!O126,2))</f>
        <v xml:space="preserve"> 1</v>
      </c>
      <c r="P126" s="10" t="str">
        <f>IF(LEFT(List1!P126,2) = " N","-",LEFT(List1!P126,2))</f>
        <v>-</v>
      </c>
      <c r="Q126" s="10" t="str">
        <f>IF(LEFT(List1!Q126,2) = " N","-",LEFT(List1!Q126,2))</f>
        <v xml:space="preserve"> 2</v>
      </c>
      <c r="R126" s="10" t="str">
        <f>IF(LEFT(List1!R126,2) = " N","-",LEFT(List1!R126,2))</f>
        <v>-</v>
      </c>
      <c r="S126" s="10" t="str">
        <f>IF(LEFT(List1!S126,2) = " N","-",LEFT(List1!S126,2))</f>
        <v xml:space="preserve"> 2</v>
      </c>
      <c r="T126" s="10" t="str">
        <f>IF(LEFT(List1!T126,2) = " N","-",LEFT(List1!T126,2))</f>
        <v xml:space="preserve"> 5</v>
      </c>
      <c r="U126" s="10" t="str">
        <f>IF(LEFT(List1!U126,2) = " N","-",LEFT(List1!U126,2))</f>
        <v xml:space="preserve"> 1</v>
      </c>
      <c r="V126" s="10" t="str">
        <f>IF(LEFT(List1!V126,2) = " N","-",LEFT(List1!V126,2))</f>
        <v>-</v>
      </c>
      <c r="W126" s="10" t="str">
        <f>IF(LEFT(List1!W126,2) = " N","-",LEFT(List1!W126,2))</f>
        <v xml:space="preserve"> 2</v>
      </c>
      <c r="X126" s="10" t="str">
        <f>List1!X126</f>
        <v xml:space="preserve"> V současnosti bez opatření </v>
      </c>
      <c r="Y126" s="13" t="str">
        <f>List1!Y126</f>
        <v xml:space="preserve"> </v>
      </c>
    </row>
    <row r="127" spans="1:25" x14ac:dyDescent="0.25">
      <c r="A127" s="10">
        <f>List1!A127</f>
        <v>470</v>
      </c>
      <c r="B127" s="10">
        <f>List1!B127</f>
        <v>733</v>
      </c>
      <c r="C127" s="11" t="str">
        <f>List1!C127</f>
        <v xml:space="preserve"> Ligustrum vulgare                                                                                                                         </v>
      </c>
      <c r="D127" s="10" t="str">
        <f>List1!D127</f>
        <v xml:space="preserve"> Zivy plot         </v>
      </c>
      <c r="E127" s="10" t="str">
        <f>List1!E127</f>
        <v xml:space="preserve"> netrnity </v>
      </c>
      <c r="F127" s="12" t="str">
        <f>LEFT(List1!F127,7)</f>
        <v xml:space="preserve">  41.63</v>
      </c>
      <c r="G127" s="10">
        <f>List1!G127</f>
        <v>1</v>
      </c>
      <c r="H127" s="10" t="str">
        <f>List1!H127</f>
        <v xml:space="preserve">              </v>
      </c>
      <c r="I127" s="10" t="str">
        <f>IF(LEFT(List1!I127,2) = " N","-",LEFT(List1!I127,2))</f>
        <v>-</v>
      </c>
      <c r="J127" s="10" t="str">
        <f>IF(LEFT(List1!J127,2) = " N","-",LEFT(List1!J127,2))</f>
        <v xml:space="preserve"> 2</v>
      </c>
      <c r="K127" s="10" t="str">
        <f>IF(LEFT(List1!K127,2) = " N","-",LEFT(List1!K127,2))</f>
        <v xml:space="preserve"> 2</v>
      </c>
      <c r="L127" s="10" t="str">
        <f>List1!L127</f>
        <v xml:space="preserve">  33.2 </v>
      </c>
      <c r="M127" s="10" t="str">
        <f>IF(LEFT(List1!M127,2) = " N","-",LEFT(List1!M127,2))</f>
        <v>-</v>
      </c>
      <c r="N127" s="10" t="str">
        <f>IF(LEFT(List1!N127,2) = " N","-",LEFT(List1!N127,2))</f>
        <v xml:space="preserve"> 5</v>
      </c>
      <c r="O127" s="10" t="str">
        <f>IF(LEFT(List1!O127,2) = " N","-",LEFT(List1!O127,2))</f>
        <v xml:space="preserve"> 5</v>
      </c>
      <c r="P127" s="10" t="str">
        <f>IF(LEFT(List1!P127,2) = " N","-",LEFT(List1!P127,2))</f>
        <v>-</v>
      </c>
      <c r="Q127" s="10" t="str">
        <f>IF(LEFT(List1!Q127,2) = " N","-",LEFT(List1!Q127,2))</f>
        <v xml:space="preserve"> 5</v>
      </c>
      <c r="R127" s="10" t="str">
        <f>IF(LEFT(List1!R127,2) = " N","-",LEFT(List1!R127,2))</f>
        <v>-</v>
      </c>
      <c r="S127" s="10" t="str">
        <f>IF(LEFT(List1!S127,2) = " N","-",LEFT(List1!S127,2))</f>
        <v xml:space="preserve"> 5</v>
      </c>
      <c r="T127" s="10" t="str">
        <f>IF(LEFT(List1!T127,2) = " N","-",LEFT(List1!T127,2))</f>
        <v xml:space="preserve"> 5</v>
      </c>
      <c r="U127" s="10" t="str">
        <f>IF(LEFT(List1!U127,2) = " N","-",LEFT(List1!U127,2))</f>
        <v xml:space="preserve"> 5</v>
      </c>
      <c r="V127" s="10" t="str">
        <f>IF(LEFT(List1!V127,2) = " N","-",LEFT(List1!V127,2))</f>
        <v>-</v>
      </c>
      <c r="W127" s="10" t="str">
        <f>IF(LEFT(List1!W127,2) = " N","-",LEFT(List1!W127,2))</f>
        <v xml:space="preserve"> 5</v>
      </c>
      <c r="X127" s="10" t="str">
        <f>List1!X127</f>
        <v xml:space="preserve"> V současnosti bez opatření </v>
      </c>
      <c r="Y127" s="13" t="str">
        <f>List1!Y127</f>
        <v xml:space="preserve"> </v>
      </c>
    </row>
    <row r="128" spans="1:25" x14ac:dyDescent="0.25">
      <c r="A128" s="10">
        <f>List1!A128</f>
        <v>471</v>
      </c>
      <c r="B128" s="10">
        <f>List1!B128</f>
        <v>734</v>
      </c>
      <c r="C128" s="11" t="str">
        <f>List1!C128</f>
        <v xml:space="preserve"> Ribes rigrum                                                                                                                              </v>
      </c>
      <c r="D128" s="10" t="str">
        <f>List1!D128</f>
        <v xml:space="preserve"> Ker, skupina keru </v>
      </c>
      <c r="E128" s="10" t="str">
        <f>List1!E128</f>
        <v xml:space="preserve"> netrnity </v>
      </c>
      <c r="F128" s="12" t="str">
        <f>LEFT(List1!F128,7)</f>
        <v xml:space="preserve">       </v>
      </c>
      <c r="G128" s="10">
        <f>List1!G128</f>
        <v>1</v>
      </c>
      <c r="H128" s="10" t="str">
        <f>List1!H128</f>
        <v xml:space="preserve">          1.0 </v>
      </c>
      <c r="I128" s="10" t="str">
        <f>IF(LEFT(List1!I128,2) = " N","-",LEFT(List1!I128,2))</f>
        <v xml:space="preserve"> 2</v>
      </c>
      <c r="J128" s="10" t="str">
        <f>IF(LEFT(List1!J128,2) = " N","-",LEFT(List1!J128,2))</f>
        <v>-</v>
      </c>
      <c r="K128" s="10" t="str">
        <f>IF(LEFT(List1!K128,2) = " N","-",LEFT(List1!K128,2))</f>
        <v>-</v>
      </c>
      <c r="L128" s="10" t="str">
        <f>List1!L128</f>
        <v xml:space="preserve">       </v>
      </c>
      <c r="M128" s="10" t="str">
        <f>IF(LEFT(List1!M128,2) = " N","-",LEFT(List1!M128,2))</f>
        <v>-</v>
      </c>
      <c r="N128" s="10" t="str">
        <f>IF(LEFT(List1!N128,2) = " N","-",LEFT(List1!N128,2))</f>
        <v xml:space="preserve"> 4</v>
      </c>
      <c r="O128" s="10" t="str">
        <f>IF(LEFT(List1!O128,2) = " N","-",LEFT(List1!O128,2))</f>
        <v xml:space="preserve"> 4</v>
      </c>
      <c r="P128" s="10" t="str">
        <f>IF(LEFT(List1!P128,2) = " N","-",LEFT(List1!P128,2))</f>
        <v>-</v>
      </c>
      <c r="Q128" s="10" t="str">
        <f>IF(LEFT(List1!Q128,2) = " N","-",LEFT(List1!Q128,2))</f>
        <v xml:space="preserve"> 4</v>
      </c>
      <c r="R128" s="10" t="str">
        <f>IF(LEFT(List1!R128,2) = " N","-",LEFT(List1!R128,2))</f>
        <v>-</v>
      </c>
      <c r="S128" s="10" t="str">
        <f>IF(LEFT(List1!S128,2) = " N","-",LEFT(List1!S128,2))</f>
        <v xml:space="preserve"> 4</v>
      </c>
      <c r="T128" s="10" t="str">
        <f>IF(LEFT(List1!T128,2) = " N","-",LEFT(List1!T128,2))</f>
        <v xml:space="preserve"> 5</v>
      </c>
      <c r="U128" s="10" t="str">
        <f>IF(LEFT(List1!U128,2) = " N","-",LEFT(List1!U128,2))</f>
        <v xml:space="preserve"> 3</v>
      </c>
      <c r="V128" s="10" t="str">
        <f>IF(LEFT(List1!V128,2) = " N","-",LEFT(List1!V128,2))</f>
        <v>-</v>
      </c>
      <c r="W128" s="10" t="str">
        <f>IF(LEFT(List1!W128,2) = " N","-",LEFT(List1!W128,2))</f>
        <v xml:space="preserve"> 4</v>
      </c>
      <c r="X128" s="10" t="str">
        <f>List1!X128</f>
        <v xml:space="preserve"> V současnosti bez opatření </v>
      </c>
      <c r="Y128" s="13" t="str">
        <f>List1!Y128</f>
        <v xml:space="preserve"> </v>
      </c>
    </row>
    <row r="129" spans="1:25" x14ac:dyDescent="0.25">
      <c r="A129" s="10">
        <f>List1!A129</f>
        <v>472</v>
      </c>
      <c r="B129" s="10">
        <f>List1!B129</f>
        <v>735</v>
      </c>
      <c r="C129" s="11" t="str">
        <f>List1!C129</f>
        <v xml:space="preserve"> Ribes rigrum                                                                                                                              </v>
      </c>
      <c r="D129" s="10" t="str">
        <f>List1!D129</f>
        <v xml:space="preserve"> Ker, skupina keru </v>
      </c>
      <c r="E129" s="10" t="str">
        <f>List1!E129</f>
        <v xml:space="preserve"> netrnity </v>
      </c>
      <c r="F129" s="12" t="str">
        <f>LEFT(List1!F129,7)</f>
        <v xml:space="preserve">       </v>
      </c>
      <c r="G129" s="10">
        <f>List1!G129</f>
        <v>1</v>
      </c>
      <c r="H129" s="10" t="str">
        <f>List1!H129</f>
        <v xml:space="preserve">          1.0 </v>
      </c>
      <c r="I129" s="10" t="str">
        <f>IF(LEFT(List1!I129,2) = " N","-",LEFT(List1!I129,2))</f>
        <v xml:space="preserve"> 2</v>
      </c>
      <c r="J129" s="10" t="str">
        <f>IF(LEFT(List1!J129,2) = " N","-",LEFT(List1!J129,2))</f>
        <v>-</v>
      </c>
      <c r="K129" s="10" t="str">
        <f>IF(LEFT(List1!K129,2) = " N","-",LEFT(List1!K129,2))</f>
        <v>-</v>
      </c>
      <c r="L129" s="10" t="str">
        <f>List1!L129</f>
        <v xml:space="preserve">       </v>
      </c>
      <c r="M129" s="10" t="str">
        <f>IF(LEFT(List1!M129,2) = " N","-",LEFT(List1!M129,2))</f>
        <v>-</v>
      </c>
      <c r="N129" s="10" t="str">
        <f>IF(LEFT(List1!N129,2) = " N","-",LEFT(List1!N129,2))</f>
        <v xml:space="preserve"> 4</v>
      </c>
      <c r="O129" s="10" t="str">
        <f>IF(LEFT(List1!O129,2) = " N","-",LEFT(List1!O129,2))</f>
        <v xml:space="preserve"> 4</v>
      </c>
      <c r="P129" s="10" t="str">
        <f>IF(LEFT(List1!P129,2) = " N","-",LEFT(List1!P129,2))</f>
        <v>-</v>
      </c>
      <c r="Q129" s="10" t="str">
        <f>IF(LEFT(List1!Q129,2) = " N","-",LEFT(List1!Q129,2))</f>
        <v xml:space="preserve"> 4</v>
      </c>
      <c r="R129" s="10" t="str">
        <f>IF(LEFT(List1!R129,2) = " N","-",LEFT(List1!R129,2))</f>
        <v>-</v>
      </c>
      <c r="S129" s="10" t="str">
        <f>IF(LEFT(List1!S129,2) = " N","-",LEFT(List1!S129,2))</f>
        <v xml:space="preserve"> 4</v>
      </c>
      <c r="T129" s="10" t="str">
        <f>IF(LEFT(List1!T129,2) = " N","-",LEFT(List1!T129,2))</f>
        <v xml:space="preserve"> 5</v>
      </c>
      <c r="U129" s="10" t="str">
        <f>IF(LEFT(List1!U129,2) = " N","-",LEFT(List1!U129,2))</f>
        <v xml:space="preserve"> 3</v>
      </c>
      <c r="V129" s="10" t="str">
        <f>IF(LEFT(List1!V129,2) = " N","-",LEFT(List1!V129,2))</f>
        <v>-</v>
      </c>
      <c r="W129" s="10" t="str">
        <f>IF(LEFT(List1!W129,2) = " N","-",LEFT(List1!W129,2))</f>
        <v xml:space="preserve"> 4</v>
      </c>
      <c r="X129" s="10" t="str">
        <f>List1!X129</f>
        <v xml:space="preserve"> V současnosti bez opatření </v>
      </c>
      <c r="Y129" s="13" t="str">
        <f>List1!Y129</f>
        <v xml:space="preserve"> </v>
      </c>
    </row>
    <row r="130" spans="1:25" x14ac:dyDescent="0.25">
      <c r="A130" s="10">
        <f>List1!A130</f>
        <v>473</v>
      </c>
      <c r="B130" s="10">
        <f>List1!B130</f>
        <v>736</v>
      </c>
      <c r="C130" s="11" t="str">
        <f>List1!C130</f>
        <v xml:space="preserve"> Acer negundo                                                                                                                              </v>
      </c>
      <c r="D130" s="10" t="str">
        <f>List1!D130</f>
        <v xml:space="preserve"> Ker, skupina keru </v>
      </c>
      <c r="E130" s="10" t="str">
        <f>List1!E130</f>
        <v xml:space="preserve"> netrnity </v>
      </c>
      <c r="F130" s="12" t="str">
        <f>LEFT(List1!F130,7)</f>
        <v xml:space="preserve">       </v>
      </c>
      <c r="G130" s="10">
        <f>List1!G130</f>
        <v>1</v>
      </c>
      <c r="H130" s="10" t="str">
        <f>List1!H130</f>
        <v xml:space="preserve">          0.0 </v>
      </c>
      <c r="I130" s="10" t="str">
        <f>IF(LEFT(List1!I130,2) = " N","-",LEFT(List1!I130,2))</f>
        <v xml:space="preserve"> 1</v>
      </c>
      <c r="J130" s="10" t="str">
        <f>IF(LEFT(List1!J130,2) = " N","-",LEFT(List1!J130,2))</f>
        <v>-</v>
      </c>
      <c r="K130" s="10" t="str">
        <f>IF(LEFT(List1!K130,2) = " N","-",LEFT(List1!K130,2))</f>
        <v>-</v>
      </c>
      <c r="L130" s="10" t="str">
        <f>List1!L130</f>
        <v xml:space="preserve">       </v>
      </c>
      <c r="M130" s="10" t="str">
        <f>IF(LEFT(List1!M130,2) = " N","-",LEFT(List1!M130,2))</f>
        <v>-</v>
      </c>
      <c r="N130" s="10" t="str">
        <f>IF(LEFT(List1!N130,2) = " N","-",LEFT(List1!N130,2))</f>
        <v xml:space="preserve"> 4</v>
      </c>
      <c r="O130" s="10" t="str">
        <f>IF(LEFT(List1!O130,2) = " N","-",LEFT(List1!O130,2))</f>
        <v xml:space="preserve"> 2</v>
      </c>
      <c r="P130" s="10" t="str">
        <f>IF(LEFT(List1!P130,2) = " N","-",LEFT(List1!P130,2))</f>
        <v>-</v>
      </c>
      <c r="Q130" s="10" t="str">
        <f>IF(LEFT(List1!Q130,2) = " N","-",LEFT(List1!Q130,2))</f>
        <v xml:space="preserve"> 1</v>
      </c>
      <c r="R130" s="10" t="str">
        <f>IF(LEFT(List1!R130,2) = " N","-",LEFT(List1!R130,2))</f>
        <v>-</v>
      </c>
      <c r="S130" s="10" t="str">
        <f>IF(LEFT(List1!S130,2) = " N","-",LEFT(List1!S130,2))</f>
        <v xml:space="preserve"> 1</v>
      </c>
      <c r="T130" s="10" t="str">
        <f>IF(LEFT(List1!T130,2) = " N","-",LEFT(List1!T130,2))</f>
        <v xml:space="preserve"> 1</v>
      </c>
      <c r="U130" s="10" t="str">
        <f>IF(LEFT(List1!U130,2) = " N","-",LEFT(List1!U130,2))</f>
        <v xml:space="preserve"> 2</v>
      </c>
      <c r="V130" s="10" t="str">
        <f>IF(LEFT(List1!V130,2) = " N","-",LEFT(List1!V130,2))</f>
        <v>-</v>
      </c>
      <c r="W130" s="10" t="str">
        <f>IF(LEFT(List1!W130,2) = " N","-",LEFT(List1!W130,2))</f>
        <v xml:space="preserve"> 1</v>
      </c>
      <c r="X130" s="10" t="str">
        <f>List1!X130</f>
        <v xml:space="preserve"> V současnosti bez opatření </v>
      </c>
      <c r="Y130" s="13" t="str">
        <f>List1!Y130</f>
        <v xml:space="preserve"> </v>
      </c>
    </row>
    <row r="131" spans="1:25" x14ac:dyDescent="0.25">
      <c r="A131" s="10">
        <f>List1!A131</f>
        <v>474</v>
      </c>
      <c r="B131" s="10">
        <f>List1!B131</f>
        <v>737</v>
      </c>
      <c r="C131" s="11" t="str">
        <f>List1!C131</f>
        <v xml:space="preserve"> Fraxinus excelsior                                                                                                                        </v>
      </c>
      <c r="D131" s="10" t="str">
        <f>List1!D131</f>
        <v xml:space="preserve"> Ker, skupina keru </v>
      </c>
      <c r="E131" s="10" t="str">
        <f>List1!E131</f>
        <v xml:space="preserve"> netrnity </v>
      </c>
      <c r="F131" s="12" t="str">
        <f>LEFT(List1!F131,7)</f>
        <v xml:space="preserve">       </v>
      </c>
      <c r="G131" s="10">
        <f>List1!G131</f>
        <v>2</v>
      </c>
      <c r="H131" s="10" t="str">
        <f>List1!H131</f>
        <v xml:space="preserve">          6.0 </v>
      </c>
      <c r="I131" s="10" t="str">
        <f>IF(LEFT(List1!I131,2) = " N","-",LEFT(List1!I131,2))</f>
        <v xml:space="preserve"> 1</v>
      </c>
      <c r="J131" s="10" t="str">
        <f>IF(LEFT(List1!J131,2) = " N","-",LEFT(List1!J131,2))</f>
        <v>-</v>
      </c>
      <c r="K131" s="10" t="str">
        <f>IF(LEFT(List1!K131,2) = " N","-",LEFT(List1!K131,2))</f>
        <v>-</v>
      </c>
      <c r="L131" s="10" t="str">
        <f>List1!L131</f>
        <v xml:space="preserve">       </v>
      </c>
      <c r="M131" s="10" t="str">
        <f>IF(LEFT(List1!M131,2) = " N","-",LEFT(List1!M131,2))</f>
        <v>-</v>
      </c>
      <c r="N131" s="10" t="str">
        <f>IF(LEFT(List1!N131,2) = " N","-",LEFT(List1!N131,2))</f>
        <v xml:space="preserve"> 5</v>
      </c>
      <c r="O131" s="10" t="str">
        <f>IF(LEFT(List1!O131,2) = " N","-",LEFT(List1!O131,2))</f>
        <v xml:space="preserve"> 5</v>
      </c>
      <c r="P131" s="10" t="str">
        <f>IF(LEFT(List1!P131,2) = " N","-",LEFT(List1!P131,2))</f>
        <v>-</v>
      </c>
      <c r="Q131" s="10" t="str">
        <f>IF(LEFT(List1!Q131,2) = " N","-",LEFT(List1!Q131,2))</f>
        <v xml:space="preserve"> 5</v>
      </c>
      <c r="R131" s="10" t="str">
        <f>IF(LEFT(List1!R131,2) = " N","-",LEFT(List1!R131,2))</f>
        <v>-</v>
      </c>
      <c r="S131" s="10" t="str">
        <f>IF(LEFT(List1!S131,2) = " N","-",LEFT(List1!S131,2))</f>
        <v xml:space="preserve"> 5</v>
      </c>
      <c r="T131" s="10" t="str">
        <f>IF(LEFT(List1!T131,2) = " N","-",LEFT(List1!T131,2))</f>
        <v xml:space="preserve"> 5</v>
      </c>
      <c r="U131" s="10" t="str">
        <f>IF(LEFT(List1!U131,2) = " N","-",LEFT(List1!U131,2))</f>
        <v xml:space="preserve"> 5</v>
      </c>
      <c r="V131" s="10" t="str">
        <f>IF(LEFT(List1!V131,2) = " N","-",LEFT(List1!V131,2))</f>
        <v>-</v>
      </c>
      <c r="W131" s="10" t="str">
        <f>IF(LEFT(List1!W131,2) = " N","-",LEFT(List1!W131,2))</f>
        <v xml:space="preserve"> 5</v>
      </c>
      <c r="X131" s="10" t="str">
        <f>List1!X131</f>
        <v xml:space="preserve"> V současnosti bez opatření </v>
      </c>
      <c r="Y131" s="13" t="str">
        <f>List1!Y131</f>
        <v xml:space="preserve"> strom..</v>
      </c>
    </row>
    <row r="132" spans="1:25" x14ac:dyDescent="0.25">
      <c r="A132" s="10">
        <f>List1!A132</f>
        <v>475</v>
      </c>
      <c r="B132" s="10">
        <f>List1!B132</f>
        <v>738</v>
      </c>
      <c r="C132" s="11" t="str">
        <f>List1!C132</f>
        <v xml:space="preserve"> Juniperus communis                                                                                                                        </v>
      </c>
      <c r="D132" s="10" t="str">
        <f>List1!D132</f>
        <v xml:space="preserve"> Ker, skupina keru </v>
      </c>
      <c r="E132" s="10" t="str">
        <f>List1!E132</f>
        <v xml:space="preserve"> netrnity </v>
      </c>
      <c r="F132" s="12" t="str">
        <f>LEFT(List1!F132,7)</f>
        <v xml:space="preserve">       </v>
      </c>
      <c r="G132" s="10">
        <f>List1!G132</f>
        <v>1</v>
      </c>
      <c r="H132" s="10" t="str">
        <f>List1!H132</f>
        <v xml:space="preserve">          6.0 </v>
      </c>
      <c r="I132" s="10" t="str">
        <f>IF(LEFT(List1!I132,2) = " N","-",LEFT(List1!I132,2))</f>
        <v xml:space="preserve"> 1</v>
      </c>
      <c r="J132" s="10" t="str">
        <f>IF(LEFT(List1!J132,2) = " N","-",LEFT(List1!J132,2))</f>
        <v>-</v>
      </c>
      <c r="K132" s="10" t="str">
        <f>IF(LEFT(List1!K132,2) = " N","-",LEFT(List1!K132,2))</f>
        <v>-</v>
      </c>
      <c r="L132" s="10" t="str">
        <f>List1!L132</f>
        <v xml:space="preserve">       </v>
      </c>
      <c r="M132" s="10" t="str">
        <f>IF(LEFT(List1!M132,2) = " N","-",LEFT(List1!M132,2))</f>
        <v>-</v>
      </c>
      <c r="N132" s="10" t="str">
        <f>IF(LEFT(List1!N132,2) = " N","-",LEFT(List1!N132,2))</f>
        <v xml:space="preserve"> 5</v>
      </c>
      <c r="O132" s="10" t="str">
        <f>IF(LEFT(List1!O132,2) = " N","-",LEFT(List1!O132,2))</f>
        <v xml:space="preserve"> 5</v>
      </c>
      <c r="P132" s="10" t="str">
        <f>IF(LEFT(List1!P132,2) = " N","-",LEFT(List1!P132,2))</f>
        <v>-</v>
      </c>
      <c r="Q132" s="10" t="str">
        <f>IF(LEFT(List1!Q132,2) = " N","-",LEFT(List1!Q132,2))</f>
        <v xml:space="preserve"> 5</v>
      </c>
      <c r="R132" s="10" t="str">
        <f>IF(LEFT(List1!R132,2) = " N","-",LEFT(List1!R132,2))</f>
        <v>-</v>
      </c>
      <c r="S132" s="10" t="str">
        <f>IF(LEFT(List1!S132,2) = " N","-",LEFT(List1!S132,2))</f>
        <v xml:space="preserve"> 5</v>
      </c>
      <c r="T132" s="10" t="str">
        <f>IF(LEFT(List1!T132,2) = " N","-",LEFT(List1!T132,2))</f>
        <v xml:space="preserve"> 5</v>
      </c>
      <c r="U132" s="10" t="str">
        <f>IF(LEFT(List1!U132,2) = " N","-",LEFT(List1!U132,2))</f>
        <v xml:space="preserve"> 5</v>
      </c>
      <c r="V132" s="10" t="str">
        <f>IF(LEFT(List1!V132,2) = " N","-",LEFT(List1!V132,2))</f>
        <v>-</v>
      </c>
      <c r="W132" s="10" t="str">
        <f>IF(LEFT(List1!W132,2) = " N","-",LEFT(List1!W132,2))</f>
        <v xml:space="preserve"> 5</v>
      </c>
      <c r="X132" s="10" t="str">
        <f>List1!X132</f>
        <v xml:space="preserve"> V současnosti bez opatření </v>
      </c>
      <c r="Y132" s="13" t="str">
        <f>List1!Y132</f>
        <v xml:space="preserve"> </v>
      </c>
    </row>
    <row r="133" spans="1:25" x14ac:dyDescent="0.25">
      <c r="A133" s="10">
        <f>List1!A133</f>
        <v>476</v>
      </c>
      <c r="B133" s="10">
        <f>List1!B133</f>
        <v>739</v>
      </c>
      <c r="C133" s="11" t="str">
        <f>List1!C133</f>
        <v xml:space="preserve"> Chamaecyparis lawsoniana                                                                                                                  </v>
      </c>
      <c r="D133" s="10" t="str">
        <f>List1!D133</f>
        <v xml:space="preserve"> Ker, skupina keru </v>
      </c>
      <c r="E133" s="10" t="str">
        <f>List1!E133</f>
        <v xml:space="preserve"> netrnity </v>
      </c>
      <c r="F133" s="12" t="str">
        <f>LEFT(List1!F133,7)</f>
        <v xml:space="preserve">       </v>
      </c>
      <c r="G133" s="10">
        <f>List1!G133</f>
        <v>1</v>
      </c>
      <c r="H133" s="10" t="str">
        <f>List1!H133</f>
        <v xml:space="preserve">          1.5 </v>
      </c>
      <c r="I133" s="10" t="str">
        <f>IF(LEFT(List1!I133,2) = " N","-",LEFT(List1!I133,2))</f>
        <v xml:space="preserve"> 2</v>
      </c>
      <c r="J133" s="10" t="str">
        <f>IF(LEFT(List1!J133,2) = " N","-",LEFT(List1!J133,2))</f>
        <v>-</v>
      </c>
      <c r="K133" s="10" t="str">
        <f>IF(LEFT(List1!K133,2) = " N","-",LEFT(List1!K133,2))</f>
        <v>-</v>
      </c>
      <c r="L133" s="10" t="str">
        <f>List1!L133</f>
        <v xml:space="preserve">       </v>
      </c>
      <c r="M133" s="10" t="str">
        <f>IF(LEFT(List1!M133,2) = " N","-",LEFT(List1!M133,2))</f>
        <v>-</v>
      </c>
      <c r="N133" s="10" t="str">
        <f>IF(LEFT(List1!N133,2) = " N","-",LEFT(List1!N133,2))</f>
        <v xml:space="preserve"> 4</v>
      </c>
      <c r="O133" s="10" t="str">
        <f>IF(LEFT(List1!O133,2) = " N","-",LEFT(List1!O133,2))</f>
        <v xml:space="preserve"> 3</v>
      </c>
      <c r="P133" s="10" t="str">
        <f>IF(LEFT(List1!P133,2) = " N","-",LEFT(List1!P133,2))</f>
        <v>-</v>
      </c>
      <c r="Q133" s="10" t="str">
        <f>IF(LEFT(List1!Q133,2) = " N","-",LEFT(List1!Q133,2))</f>
        <v xml:space="preserve"> 3</v>
      </c>
      <c r="R133" s="10" t="str">
        <f>IF(LEFT(List1!R133,2) = " N","-",LEFT(List1!R133,2))</f>
        <v>-</v>
      </c>
      <c r="S133" s="10" t="str">
        <f>IF(LEFT(List1!S133,2) = " N","-",LEFT(List1!S133,2))</f>
        <v xml:space="preserve"> 3</v>
      </c>
      <c r="T133" s="10" t="str">
        <f>IF(LEFT(List1!T133,2) = " N","-",LEFT(List1!T133,2))</f>
        <v xml:space="preserve"> 5</v>
      </c>
      <c r="U133" s="10" t="str">
        <f>IF(LEFT(List1!U133,2) = " N","-",LEFT(List1!U133,2))</f>
        <v xml:space="preserve"> 3</v>
      </c>
      <c r="V133" s="10" t="str">
        <f>IF(LEFT(List1!V133,2) = " N","-",LEFT(List1!V133,2))</f>
        <v>-</v>
      </c>
      <c r="W133" s="10" t="str">
        <f>IF(LEFT(List1!W133,2) = " N","-",LEFT(List1!W133,2))</f>
        <v xml:space="preserve"> 4</v>
      </c>
      <c r="X133" s="10" t="str">
        <f>List1!X133</f>
        <v xml:space="preserve"> V současnosti bez opatření </v>
      </c>
      <c r="Y133" s="13" t="str">
        <f>List1!Y133</f>
        <v xml:space="preserve"> </v>
      </c>
    </row>
    <row r="134" spans="1:25" x14ac:dyDescent="0.25">
      <c r="A134" s="10">
        <f>List1!A134</f>
        <v>479</v>
      </c>
      <c r="B134" s="10">
        <f>List1!B134</f>
        <v>742</v>
      </c>
      <c r="C134" s="11" t="str">
        <f>List1!C134</f>
        <v xml:space="preserve"> Spiraea arguta, ribes alpinum                                                                                                             </v>
      </c>
      <c r="D134" s="10" t="str">
        <f>List1!D134</f>
        <v xml:space="preserve"> Ker, skupina keru </v>
      </c>
      <c r="E134" s="10" t="str">
        <f>List1!E134</f>
        <v xml:space="preserve"> netrnity </v>
      </c>
      <c r="F134" s="12" t="str">
        <f>LEFT(List1!F134,7)</f>
        <v xml:space="preserve">   9.69</v>
      </c>
      <c r="G134" s="10">
        <f>List1!G134</f>
        <v>1</v>
      </c>
      <c r="H134" s="10" t="str">
        <f>List1!H134</f>
        <v xml:space="preserve">          1.5 </v>
      </c>
      <c r="I134" s="10" t="str">
        <f>IF(LEFT(List1!I134,2) = " N","-",LEFT(List1!I134,2))</f>
        <v xml:space="preserve"> 3</v>
      </c>
      <c r="J134" s="10" t="str">
        <f>IF(LEFT(List1!J134,2) = " N","-",LEFT(List1!J134,2))</f>
        <v>-</v>
      </c>
      <c r="K134" s="10" t="str">
        <f>IF(LEFT(List1!K134,2) = " N","-",LEFT(List1!K134,2))</f>
        <v>-</v>
      </c>
      <c r="L134" s="10" t="str">
        <f>List1!L134</f>
        <v xml:space="preserve">       </v>
      </c>
      <c r="M134" s="10" t="str">
        <f>IF(LEFT(List1!M134,2) = " N","-",LEFT(List1!M134,2))</f>
        <v>-</v>
      </c>
      <c r="N134" s="10" t="str">
        <f>IF(LEFT(List1!N134,2) = " N","-",LEFT(List1!N134,2))</f>
        <v xml:space="preserve"> 4</v>
      </c>
      <c r="O134" s="10" t="str">
        <f>IF(LEFT(List1!O134,2) = " N","-",LEFT(List1!O134,2))</f>
        <v xml:space="preserve"> 3</v>
      </c>
      <c r="P134" s="10" t="str">
        <f>IF(LEFT(List1!P134,2) = " N","-",LEFT(List1!P134,2))</f>
        <v>-</v>
      </c>
      <c r="Q134" s="10" t="str">
        <f>IF(LEFT(List1!Q134,2) = " N","-",LEFT(List1!Q134,2))</f>
        <v xml:space="preserve"> 4</v>
      </c>
      <c r="R134" s="10" t="str">
        <f>IF(LEFT(List1!R134,2) = " N","-",LEFT(List1!R134,2))</f>
        <v>-</v>
      </c>
      <c r="S134" s="10" t="str">
        <f>IF(LEFT(List1!S134,2) = " N","-",LEFT(List1!S134,2))</f>
        <v xml:space="preserve"> 4</v>
      </c>
      <c r="T134" s="10" t="str">
        <f>IF(LEFT(List1!T134,2) = " N","-",LEFT(List1!T134,2))</f>
        <v xml:space="preserve"> 5</v>
      </c>
      <c r="U134" s="10" t="str">
        <f>IF(LEFT(List1!U134,2) = " N","-",LEFT(List1!U134,2))</f>
        <v xml:space="preserve"> 3</v>
      </c>
      <c r="V134" s="10" t="str">
        <f>IF(LEFT(List1!V134,2) = " N","-",LEFT(List1!V134,2))</f>
        <v>-</v>
      </c>
      <c r="W134" s="10" t="str">
        <f>IF(LEFT(List1!W134,2) = " N","-",LEFT(List1!W134,2))</f>
        <v xml:space="preserve"> 4</v>
      </c>
      <c r="X134" s="10" t="str">
        <f>List1!X134</f>
        <v xml:space="preserve"> V současnosti bez opatření </v>
      </c>
      <c r="Y134" s="13" t="str">
        <f>List1!Y134</f>
        <v xml:space="preserve"> </v>
      </c>
    </row>
    <row r="135" spans="1:25" x14ac:dyDescent="0.25">
      <c r="A135" s="10">
        <f>List1!A135</f>
        <v>482</v>
      </c>
      <c r="B135" s="10">
        <f>List1!B135</f>
        <v>745</v>
      </c>
      <c r="C135" s="11" t="str">
        <f>List1!C135</f>
        <v xml:space="preserve"> Thuja occidentalis                                                                                                                        </v>
      </c>
      <c r="D135" s="10" t="str">
        <f>List1!D135</f>
        <v xml:space="preserve"> Ker, skupina keru </v>
      </c>
      <c r="E135" s="10" t="str">
        <f>List1!E135</f>
        <v xml:space="preserve"> netrnity </v>
      </c>
      <c r="F135" s="12" t="str">
        <f>LEFT(List1!F135,7)</f>
        <v xml:space="preserve">       </v>
      </c>
      <c r="G135" s="10">
        <f>List1!G135</f>
        <v>1</v>
      </c>
      <c r="H135" s="10" t="str">
        <f>List1!H135</f>
        <v xml:space="preserve">          1.0 </v>
      </c>
      <c r="I135" s="10" t="str">
        <f>IF(LEFT(List1!I135,2) = " N","-",LEFT(List1!I135,2))</f>
        <v xml:space="preserve"> 2</v>
      </c>
      <c r="J135" s="10" t="str">
        <f>IF(LEFT(List1!J135,2) = " N","-",LEFT(List1!J135,2))</f>
        <v>-</v>
      </c>
      <c r="K135" s="10" t="str">
        <f>IF(LEFT(List1!K135,2) = " N","-",LEFT(List1!K135,2))</f>
        <v>-</v>
      </c>
      <c r="L135" s="10" t="str">
        <f>List1!L135</f>
        <v xml:space="preserve">       </v>
      </c>
      <c r="M135" s="10" t="str">
        <f>IF(LEFT(List1!M135,2) = " N","-",LEFT(List1!M135,2))</f>
        <v>-</v>
      </c>
      <c r="N135" s="10" t="str">
        <f>IF(LEFT(List1!N135,2) = " N","-",LEFT(List1!N135,2))</f>
        <v xml:space="preserve"> 4</v>
      </c>
      <c r="O135" s="10" t="str">
        <f>IF(LEFT(List1!O135,2) = " N","-",LEFT(List1!O135,2))</f>
        <v xml:space="preserve"> 3</v>
      </c>
      <c r="P135" s="10" t="str">
        <f>IF(LEFT(List1!P135,2) = " N","-",LEFT(List1!P135,2))</f>
        <v>-</v>
      </c>
      <c r="Q135" s="10" t="str">
        <f>IF(LEFT(List1!Q135,2) = " N","-",LEFT(List1!Q135,2))</f>
        <v xml:space="preserve"> 3</v>
      </c>
      <c r="R135" s="10" t="str">
        <f>IF(LEFT(List1!R135,2) = " N","-",LEFT(List1!R135,2))</f>
        <v>-</v>
      </c>
      <c r="S135" s="10" t="str">
        <f>IF(LEFT(List1!S135,2) = " N","-",LEFT(List1!S135,2))</f>
        <v xml:space="preserve"> 3</v>
      </c>
      <c r="T135" s="10" t="str">
        <f>IF(LEFT(List1!T135,2) = " N","-",LEFT(List1!T135,2))</f>
        <v xml:space="preserve"> 5</v>
      </c>
      <c r="U135" s="10" t="str">
        <f>IF(LEFT(List1!U135,2) = " N","-",LEFT(List1!U135,2))</f>
        <v xml:space="preserve"> 3</v>
      </c>
      <c r="V135" s="10" t="str">
        <f>IF(LEFT(List1!V135,2) = " N","-",LEFT(List1!V135,2))</f>
        <v>-</v>
      </c>
      <c r="W135" s="10" t="str">
        <f>IF(LEFT(List1!W135,2) = " N","-",LEFT(List1!W135,2))</f>
        <v xml:space="preserve"> 4</v>
      </c>
      <c r="X135" s="10" t="str">
        <f>List1!X135</f>
        <v xml:space="preserve"> V současnosti bez opatření </v>
      </c>
      <c r="Y135" s="13" t="str">
        <f>List1!Y135</f>
        <v xml:space="preserve"> </v>
      </c>
    </row>
    <row r="136" spans="1:25" x14ac:dyDescent="0.25">
      <c r="A136" s="10">
        <f>List1!A136</f>
        <v>492</v>
      </c>
      <c r="B136" s="10">
        <f>List1!B136</f>
        <v>755</v>
      </c>
      <c r="C136" s="11" t="str">
        <f>List1!C136</f>
        <v xml:space="preserve"> Elaeagnus angustifolia                                                                                                                    </v>
      </c>
      <c r="D136" s="10" t="str">
        <f>List1!D136</f>
        <v xml:space="preserve"> Ker, skupina keru </v>
      </c>
      <c r="E136" s="10" t="str">
        <f>List1!E136</f>
        <v xml:space="preserve"> trnity   </v>
      </c>
      <c r="F136" s="12" t="str">
        <f>LEFT(List1!F136,7)</f>
        <v xml:space="preserve">       </v>
      </c>
      <c r="G136" s="10">
        <f>List1!G136</f>
        <v>1</v>
      </c>
      <c r="H136" s="10" t="str">
        <f>List1!H136</f>
        <v xml:space="preserve">          2.5 </v>
      </c>
      <c r="I136" s="10" t="str">
        <f>IF(LEFT(List1!I136,2) = " N","-",LEFT(List1!I136,2))</f>
        <v xml:space="preserve"> 2</v>
      </c>
      <c r="J136" s="10" t="str">
        <f>IF(LEFT(List1!J136,2) = " N","-",LEFT(List1!J136,2))</f>
        <v>-</v>
      </c>
      <c r="K136" s="10" t="str">
        <f>IF(LEFT(List1!K136,2) = " N","-",LEFT(List1!K136,2))</f>
        <v>-</v>
      </c>
      <c r="L136" s="10" t="str">
        <f>List1!L136</f>
        <v xml:space="preserve">       </v>
      </c>
      <c r="M136" s="10" t="str">
        <f>IF(LEFT(List1!M136,2) = " N","-",LEFT(List1!M136,2))</f>
        <v>-</v>
      </c>
      <c r="N136" s="10" t="str">
        <f>IF(LEFT(List1!N136,2) = " N","-",LEFT(List1!N136,2))</f>
        <v xml:space="preserve"> 3</v>
      </c>
      <c r="O136" s="10" t="str">
        <f>IF(LEFT(List1!O136,2) = " N","-",LEFT(List1!O136,2))</f>
        <v xml:space="preserve"> 3</v>
      </c>
      <c r="P136" s="10" t="str">
        <f>IF(LEFT(List1!P136,2) = " N","-",LEFT(List1!P136,2))</f>
        <v>-</v>
      </c>
      <c r="Q136" s="10" t="str">
        <f>IF(LEFT(List1!Q136,2) = " N","-",LEFT(List1!Q136,2))</f>
        <v xml:space="preserve"> 3</v>
      </c>
      <c r="R136" s="10" t="str">
        <f>IF(LEFT(List1!R136,2) = " N","-",LEFT(List1!R136,2))</f>
        <v>-</v>
      </c>
      <c r="S136" s="10" t="str">
        <f>IF(LEFT(List1!S136,2) = " N","-",LEFT(List1!S136,2))</f>
        <v xml:space="preserve"> 3</v>
      </c>
      <c r="T136" s="10" t="str">
        <f>IF(LEFT(List1!T136,2) = " N","-",LEFT(List1!T136,2))</f>
        <v xml:space="preserve"> 5</v>
      </c>
      <c r="U136" s="10" t="str">
        <f>IF(LEFT(List1!U136,2) = " N","-",LEFT(List1!U136,2))</f>
        <v xml:space="preserve"> 3</v>
      </c>
      <c r="V136" s="10" t="str">
        <f>IF(LEFT(List1!V136,2) = " N","-",LEFT(List1!V136,2))</f>
        <v>-</v>
      </c>
      <c r="W136" s="10" t="str">
        <f>IF(LEFT(List1!W136,2) = " N","-",LEFT(List1!W136,2))</f>
        <v xml:space="preserve"> 3</v>
      </c>
      <c r="X136" s="10" t="str">
        <f>List1!X136</f>
        <v xml:space="preserve"> V současnosti bez opatření </v>
      </c>
      <c r="Y136" s="13" t="str">
        <f>List1!Y136</f>
        <v xml:space="preserve"> </v>
      </c>
    </row>
    <row r="137" spans="1:25" x14ac:dyDescent="0.25">
      <c r="A137" s="10">
        <f>List1!A137</f>
        <v>507</v>
      </c>
      <c r="B137" s="10">
        <f>List1!B137</f>
        <v>770</v>
      </c>
      <c r="C137" s="11" t="str">
        <f>List1!C137</f>
        <v xml:space="preserve"> Thuja occidentalis                                                                                                                        </v>
      </c>
      <c r="D137" s="10" t="str">
        <f>List1!D137</f>
        <v xml:space="preserve"> Ker, skupina keru </v>
      </c>
      <c r="E137" s="10" t="str">
        <f>List1!E137</f>
        <v xml:space="preserve"> netrnity </v>
      </c>
      <c r="F137" s="12" t="str">
        <f>LEFT(List1!F137,7)</f>
        <v xml:space="preserve">       </v>
      </c>
      <c r="G137" s="10">
        <f>List1!G137</f>
        <v>1</v>
      </c>
      <c r="H137" s="10" t="str">
        <f>List1!H137</f>
        <v xml:space="preserve">         10.0 </v>
      </c>
      <c r="I137" s="10" t="str">
        <f>IF(LEFT(List1!I137,2) = " N","-",LEFT(List1!I137,2))</f>
        <v xml:space="preserve"> 2</v>
      </c>
      <c r="J137" s="10" t="str">
        <f>IF(LEFT(List1!J137,2) = " N","-",LEFT(List1!J137,2))</f>
        <v>-</v>
      </c>
      <c r="K137" s="10" t="str">
        <f>IF(LEFT(List1!K137,2) = " N","-",LEFT(List1!K137,2))</f>
        <v>-</v>
      </c>
      <c r="L137" s="10" t="str">
        <f>List1!L137</f>
        <v xml:space="preserve">       </v>
      </c>
      <c r="M137" s="10" t="str">
        <f>IF(LEFT(List1!M137,2) = " N","-",LEFT(List1!M137,2))</f>
        <v>-</v>
      </c>
      <c r="N137" s="10" t="str">
        <f>IF(LEFT(List1!N137,2) = " N","-",LEFT(List1!N137,2))</f>
        <v xml:space="preserve"> 4</v>
      </c>
      <c r="O137" s="10" t="str">
        <f>IF(LEFT(List1!O137,2) = " N","-",LEFT(List1!O137,2))</f>
        <v xml:space="preserve"> 4</v>
      </c>
      <c r="P137" s="10" t="str">
        <f>IF(LEFT(List1!P137,2) = " N","-",LEFT(List1!P137,2))</f>
        <v>-</v>
      </c>
      <c r="Q137" s="10" t="str">
        <f>IF(LEFT(List1!Q137,2) = " N","-",LEFT(List1!Q137,2))</f>
        <v xml:space="preserve"> 4</v>
      </c>
      <c r="R137" s="10" t="str">
        <f>IF(LEFT(List1!R137,2) = " N","-",LEFT(List1!R137,2))</f>
        <v>-</v>
      </c>
      <c r="S137" s="10" t="str">
        <f>IF(LEFT(List1!S137,2) = " N","-",LEFT(List1!S137,2))</f>
        <v xml:space="preserve"> 4</v>
      </c>
      <c r="T137" s="10" t="str">
        <f>IF(LEFT(List1!T137,2) = " N","-",LEFT(List1!T137,2))</f>
        <v xml:space="preserve"> 5</v>
      </c>
      <c r="U137" s="10" t="str">
        <f>IF(LEFT(List1!U137,2) = " N","-",LEFT(List1!U137,2))</f>
        <v xml:space="preserve"> 4</v>
      </c>
      <c r="V137" s="10" t="str">
        <f>IF(LEFT(List1!V137,2) = " N","-",LEFT(List1!V137,2))</f>
        <v>-</v>
      </c>
      <c r="W137" s="10" t="str">
        <f>IF(LEFT(List1!W137,2) = " N","-",LEFT(List1!W137,2))</f>
        <v xml:space="preserve"> 4</v>
      </c>
      <c r="X137" s="10" t="str">
        <f>List1!X137</f>
        <v xml:space="preserve"> V současnosti bez opatření </v>
      </c>
      <c r="Y137" s="13" t="str">
        <f>List1!Y137</f>
        <v xml:space="preserve"> </v>
      </c>
    </row>
    <row r="138" spans="1:25" x14ac:dyDescent="0.25">
      <c r="A138" s="10">
        <f>List1!A138</f>
        <v>509</v>
      </c>
      <c r="B138" s="10">
        <f>List1!B138</f>
        <v>772</v>
      </c>
      <c r="C138" s="11" t="str">
        <f>List1!C138</f>
        <v xml:space="preserve"> Forsythia × intermedia                                                                                                                    </v>
      </c>
      <c r="D138" s="10" t="str">
        <f>List1!D138</f>
        <v xml:space="preserve"> Zivy plot         </v>
      </c>
      <c r="E138" s="10" t="str">
        <f>List1!E138</f>
        <v xml:space="preserve"> netrnity </v>
      </c>
      <c r="F138" s="12" t="str">
        <f>LEFT(List1!F138,7)</f>
        <v xml:space="preserve">   9.55</v>
      </c>
      <c r="G138" s="10">
        <f>List1!G138</f>
        <v>1</v>
      </c>
      <c r="H138" s="10" t="str">
        <f>List1!H138</f>
        <v xml:space="preserve">              </v>
      </c>
      <c r="I138" s="10" t="str">
        <f>IF(LEFT(List1!I138,2) = " N","-",LEFT(List1!I138,2))</f>
        <v>-</v>
      </c>
      <c r="J138" s="10" t="str">
        <f>IF(LEFT(List1!J138,2) = " N","-",LEFT(List1!J138,2))</f>
        <v xml:space="preserve"> 2</v>
      </c>
      <c r="K138" s="10" t="str">
        <f>IF(LEFT(List1!K138,2) = " N","-",LEFT(List1!K138,2))</f>
        <v xml:space="preserve"> 2</v>
      </c>
      <c r="L138" s="10" t="str">
        <f>List1!L138</f>
        <v xml:space="preserve">   7.0 </v>
      </c>
      <c r="M138" s="10" t="str">
        <f>IF(LEFT(List1!M138,2) = " N","-",LEFT(List1!M138,2))</f>
        <v>-</v>
      </c>
      <c r="N138" s="10" t="str">
        <f>IF(LEFT(List1!N138,2) = " N","-",LEFT(List1!N138,2))</f>
        <v xml:space="preserve"> 5</v>
      </c>
      <c r="O138" s="10" t="str">
        <f>IF(LEFT(List1!O138,2) = " N","-",LEFT(List1!O138,2))</f>
        <v xml:space="preserve"> 5</v>
      </c>
      <c r="P138" s="10" t="str">
        <f>IF(LEFT(List1!P138,2) = " N","-",LEFT(List1!P138,2))</f>
        <v>-</v>
      </c>
      <c r="Q138" s="10" t="str">
        <f>IF(LEFT(List1!Q138,2) = " N","-",LEFT(List1!Q138,2))</f>
        <v xml:space="preserve"> 5</v>
      </c>
      <c r="R138" s="10" t="str">
        <f>IF(LEFT(List1!R138,2) = " N","-",LEFT(List1!R138,2))</f>
        <v>-</v>
      </c>
      <c r="S138" s="10" t="str">
        <f>IF(LEFT(List1!S138,2) = " N","-",LEFT(List1!S138,2))</f>
        <v xml:space="preserve"> 5</v>
      </c>
      <c r="T138" s="10" t="str">
        <f>IF(LEFT(List1!T138,2) = " N","-",LEFT(List1!T138,2))</f>
        <v xml:space="preserve"> 5</v>
      </c>
      <c r="U138" s="10" t="str">
        <f>IF(LEFT(List1!U138,2) = " N","-",LEFT(List1!U138,2))</f>
        <v xml:space="preserve"> 5</v>
      </c>
      <c r="V138" s="10" t="str">
        <f>IF(LEFT(List1!V138,2) = " N","-",LEFT(List1!V138,2))</f>
        <v>-</v>
      </c>
      <c r="W138" s="10" t="str">
        <f>IF(LEFT(List1!W138,2) = " N","-",LEFT(List1!W138,2))</f>
        <v xml:space="preserve"> 5</v>
      </c>
      <c r="X138" s="10" t="str">
        <f>List1!X138</f>
        <v xml:space="preserve"> V současnosti bez opatření </v>
      </c>
      <c r="Y138" s="13" t="str">
        <f>List1!Y138</f>
        <v xml:space="preserve"> </v>
      </c>
    </row>
    <row r="139" spans="1:25" x14ac:dyDescent="0.25">
      <c r="A139" s="10">
        <f>List1!A139</f>
        <v>513</v>
      </c>
      <c r="B139" s="10">
        <f>List1!B139</f>
        <v>776</v>
      </c>
      <c r="C139" s="11" t="str">
        <f>List1!C139</f>
        <v xml:space="preserve"> Forsythia × intermedia                                                                                                                    </v>
      </c>
      <c r="D139" s="10" t="str">
        <f>List1!D139</f>
        <v xml:space="preserve"> Ker, skupina keru </v>
      </c>
      <c r="E139" s="10" t="str">
        <f>List1!E139</f>
        <v xml:space="preserve"> netrnity </v>
      </c>
      <c r="F139" s="12" t="str">
        <f>LEFT(List1!F139,7)</f>
        <v xml:space="preserve">       </v>
      </c>
      <c r="G139" s="10">
        <f>List1!G139</f>
        <v>1</v>
      </c>
      <c r="H139" s="10" t="str">
        <f>List1!H139</f>
        <v xml:space="preserve">          2.5 </v>
      </c>
      <c r="I139" s="10" t="str">
        <f>IF(LEFT(List1!I139,2) = " N","-",LEFT(List1!I139,2))</f>
        <v xml:space="preserve"> 2</v>
      </c>
      <c r="J139" s="10" t="str">
        <f>IF(LEFT(List1!J139,2) = " N","-",LEFT(List1!J139,2))</f>
        <v>-</v>
      </c>
      <c r="K139" s="10" t="str">
        <f>IF(LEFT(List1!K139,2) = " N","-",LEFT(List1!K139,2))</f>
        <v>-</v>
      </c>
      <c r="L139" s="10" t="str">
        <f>List1!L139</f>
        <v xml:space="preserve">       </v>
      </c>
      <c r="M139" s="10" t="str">
        <f>IF(LEFT(List1!M139,2) = " N","-",LEFT(List1!M139,2))</f>
        <v>-</v>
      </c>
      <c r="N139" s="10" t="str">
        <f>IF(LEFT(List1!N139,2) = " N","-",LEFT(List1!N139,2))</f>
        <v xml:space="preserve"> 5</v>
      </c>
      <c r="O139" s="10" t="str">
        <f>IF(LEFT(List1!O139,2) = " N","-",LEFT(List1!O139,2))</f>
        <v xml:space="preserve"> 5</v>
      </c>
      <c r="P139" s="10" t="str">
        <f>IF(LEFT(List1!P139,2) = " N","-",LEFT(List1!P139,2))</f>
        <v>-</v>
      </c>
      <c r="Q139" s="10" t="str">
        <f>IF(LEFT(List1!Q139,2) = " N","-",LEFT(List1!Q139,2))</f>
        <v xml:space="preserve"> 5</v>
      </c>
      <c r="R139" s="10" t="str">
        <f>IF(LEFT(List1!R139,2) = " N","-",LEFT(List1!R139,2))</f>
        <v>-</v>
      </c>
      <c r="S139" s="10" t="str">
        <f>IF(LEFT(List1!S139,2) = " N","-",LEFT(List1!S139,2))</f>
        <v xml:space="preserve"> 4</v>
      </c>
      <c r="T139" s="10" t="str">
        <f>IF(LEFT(List1!T139,2) = " N","-",LEFT(List1!T139,2))</f>
        <v xml:space="preserve"> 5</v>
      </c>
      <c r="U139" s="10" t="str">
        <f>IF(LEFT(List1!U139,2) = " N","-",LEFT(List1!U139,2))</f>
        <v xml:space="preserve"> 5</v>
      </c>
      <c r="V139" s="10" t="str">
        <f>IF(LEFT(List1!V139,2) = " N","-",LEFT(List1!V139,2))</f>
        <v>-</v>
      </c>
      <c r="W139" s="10" t="str">
        <f>IF(LEFT(List1!W139,2) = " N","-",LEFT(List1!W139,2))</f>
        <v xml:space="preserve"> 5</v>
      </c>
      <c r="X139" s="10" t="str">
        <f>List1!X139</f>
        <v xml:space="preserve"> V současnosti bez opatření </v>
      </c>
      <c r="Y139" s="13" t="str">
        <f>List1!Y139</f>
        <v xml:space="preserve"> </v>
      </c>
    </row>
    <row r="140" spans="1:25" x14ac:dyDescent="0.25">
      <c r="A140" s="10">
        <f>List1!A140</f>
        <v>514</v>
      </c>
      <c r="B140" s="10">
        <f>List1!B140</f>
        <v>777</v>
      </c>
      <c r="C140" s="11" t="str">
        <f>List1!C140</f>
        <v xml:space="preserve"> Rosa canina                                                                                                                               </v>
      </c>
      <c r="D140" s="10" t="str">
        <f>List1!D140</f>
        <v xml:space="preserve"> Ker, skupina keru </v>
      </c>
      <c r="E140" s="10" t="str">
        <f>List1!E140</f>
        <v xml:space="preserve"> trnity   </v>
      </c>
      <c r="F140" s="12" t="str">
        <f>LEFT(List1!F140,7)</f>
        <v xml:space="preserve">       </v>
      </c>
      <c r="G140" s="10">
        <f>List1!G140</f>
        <v>1</v>
      </c>
      <c r="H140" s="10" t="str">
        <f>List1!H140</f>
        <v xml:space="preserve">          3.5 </v>
      </c>
      <c r="I140" s="10" t="str">
        <f>IF(LEFT(List1!I140,2) = " N","-",LEFT(List1!I140,2))</f>
        <v xml:space="preserve"> 3</v>
      </c>
      <c r="J140" s="10" t="str">
        <f>IF(LEFT(List1!J140,2) = " N","-",LEFT(List1!J140,2))</f>
        <v>-</v>
      </c>
      <c r="K140" s="10" t="str">
        <f>IF(LEFT(List1!K140,2) = " N","-",LEFT(List1!K140,2))</f>
        <v>-</v>
      </c>
      <c r="L140" s="10" t="str">
        <f>List1!L140</f>
        <v xml:space="preserve">       </v>
      </c>
      <c r="M140" s="10" t="str">
        <f>IF(LEFT(List1!M140,2) = " N","-",LEFT(List1!M140,2))</f>
        <v>-</v>
      </c>
      <c r="N140" s="10" t="str">
        <f>IF(LEFT(List1!N140,2) = " N","-",LEFT(List1!N140,2))</f>
        <v xml:space="preserve"> 4</v>
      </c>
      <c r="O140" s="10" t="str">
        <f>IF(LEFT(List1!O140,2) = " N","-",LEFT(List1!O140,2))</f>
        <v xml:space="preserve"> 4</v>
      </c>
      <c r="P140" s="10" t="str">
        <f>IF(LEFT(List1!P140,2) = " N","-",LEFT(List1!P140,2))</f>
        <v>-</v>
      </c>
      <c r="Q140" s="10" t="str">
        <f>IF(LEFT(List1!Q140,2) = " N","-",LEFT(List1!Q140,2))</f>
        <v xml:space="preserve"> 4</v>
      </c>
      <c r="R140" s="10" t="str">
        <f>IF(LEFT(List1!R140,2) = " N","-",LEFT(List1!R140,2))</f>
        <v>-</v>
      </c>
      <c r="S140" s="10" t="str">
        <f>IF(LEFT(List1!S140,2) = " N","-",LEFT(List1!S140,2))</f>
        <v xml:space="preserve"> 4</v>
      </c>
      <c r="T140" s="10" t="str">
        <f>IF(LEFT(List1!T140,2) = " N","-",LEFT(List1!T140,2))</f>
        <v xml:space="preserve"> 5</v>
      </c>
      <c r="U140" s="10" t="str">
        <f>IF(LEFT(List1!U140,2) = " N","-",LEFT(List1!U140,2))</f>
        <v xml:space="preserve"> 3</v>
      </c>
      <c r="V140" s="10" t="str">
        <f>IF(LEFT(List1!V140,2) = " N","-",LEFT(List1!V140,2))</f>
        <v>-</v>
      </c>
      <c r="W140" s="10" t="str">
        <f>IF(LEFT(List1!W140,2) = " N","-",LEFT(List1!W140,2))</f>
        <v xml:space="preserve"> 4</v>
      </c>
      <c r="X140" s="10" t="str">
        <f>List1!X140</f>
        <v xml:space="preserve"> V současnosti bez opatření </v>
      </c>
      <c r="Y140" s="13" t="str">
        <f>List1!Y140</f>
        <v xml:space="preserve"> </v>
      </c>
    </row>
    <row r="141" spans="1:25" x14ac:dyDescent="0.25">
      <c r="A141" s="10">
        <f>List1!A141</f>
        <v>515</v>
      </c>
      <c r="B141" s="10">
        <f>List1!B141</f>
        <v>778</v>
      </c>
      <c r="C141" s="11" t="str">
        <f>List1!C141</f>
        <v xml:space="preserve"> Hibiscus syriacus                                                                                                                         </v>
      </c>
      <c r="D141" s="10" t="str">
        <f>List1!D141</f>
        <v xml:space="preserve"> Ker, skupina keru </v>
      </c>
      <c r="E141" s="10" t="str">
        <f>List1!E141</f>
        <v xml:space="preserve"> netrnity </v>
      </c>
      <c r="F141" s="12" t="str">
        <f>LEFT(List1!F141,7)</f>
        <v xml:space="preserve">       </v>
      </c>
      <c r="G141" s="10">
        <f>List1!G141</f>
        <v>1</v>
      </c>
      <c r="H141" s="10" t="str">
        <f>List1!H141</f>
        <v xml:space="preserve">          0.5 </v>
      </c>
      <c r="I141" s="10" t="str">
        <f>IF(LEFT(List1!I141,2) = " N","-",LEFT(List1!I141,2))</f>
        <v xml:space="preserve"> 1</v>
      </c>
      <c r="J141" s="10" t="str">
        <f>IF(LEFT(List1!J141,2) = " N","-",LEFT(List1!J141,2))</f>
        <v>-</v>
      </c>
      <c r="K141" s="10" t="str">
        <f>IF(LEFT(List1!K141,2) = " N","-",LEFT(List1!K141,2))</f>
        <v>-</v>
      </c>
      <c r="L141" s="10" t="str">
        <f>List1!L141</f>
        <v xml:space="preserve">       </v>
      </c>
      <c r="M141" s="10" t="str">
        <f>IF(LEFT(List1!M141,2) = " N","-",LEFT(List1!M141,2))</f>
        <v>-</v>
      </c>
      <c r="N141" s="10" t="str">
        <f>IF(LEFT(List1!N141,2) = " N","-",LEFT(List1!N141,2))</f>
        <v xml:space="preserve"> 4</v>
      </c>
      <c r="O141" s="10" t="str">
        <f>IF(LEFT(List1!O141,2) = " N","-",LEFT(List1!O141,2))</f>
        <v xml:space="preserve"> 4</v>
      </c>
      <c r="P141" s="10" t="str">
        <f>IF(LEFT(List1!P141,2) = " N","-",LEFT(List1!P141,2))</f>
        <v>-</v>
      </c>
      <c r="Q141" s="10" t="str">
        <f>IF(LEFT(List1!Q141,2) = " N","-",LEFT(List1!Q141,2))</f>
        <v xml:space="preserve"> 4</v>
      </c>
      <c r="R141" s="10" t="str">
        <f>IF(LEFT(List1!R141,2) = " N","-",LEFT(List1!R141,2))</f>
        <v>-</v>
      </c>
      <c r="S141" s="10" t="str">
        <f>IF(LEFT(List1!S141,2) = " N","-",LEFT(List1!S141,2))</f>
        <v xml:space="preserve"> 4</v>
      </c>
      <c r="T141" s="10" t="str">
        <f>IF(LEFT(List1!T141,2) = " N","-",LEFT(List1!T141,2))</f>
        <v xml:space="preserve"> 4</v>
      </c>
      <c r="U141" s="10" t="str">
        <f>IF(LEFT(List1!U141,2) = " N","-",LEFT(List1!U141,2))</f>
        <v xml:space="preserve"> 3</v>
      </c>
      <c r="V141" s="10" t="str">
        <f>IF(LEFT(List1!V141,2) = " N","-",LEFT(List1!V141,2))</f>
        <v>-</v>
      </c>
      <c r="W141" s="10" t="str">
        <f>IF(LEFT(List1!W141,2) = " N","-",LEFT(List1!W141,2))</f>
        <v xml:space="preserve"> 5</v>
      </c>
      <c r="X141" s="10" t="str">
        <f>List1!X141</f>
        <v xml:space="preserve"> V současnosti bez opatření </v>
      </c>
      <c r="Y141" s="13" t="str">
        <f>List1!Y141</f>
        <v xml:space="preserve"> </v>
      </c>
    </row>
    <row r="142" spans="1:25" x14ac:dyDescent="0.25">
      <c r="A142" s="10">
        <f>List1!A142</f>
        <v>516</v>
      </c>
      <c r="B142" s="10">
        <f>List1!B142</f>
        <v>779</v>
      </c>
      <c r="C142" s="11" t="str">
        <f>List1!C142</f>
        <v xml:space="preserve"> Spiraea arguta                                                                                                                            </v>
      </c>
      <c r="D142" s="10" t="str">
        <f>List1!D142</f>
        <v xml:space="preserve"> Ker, skupina keru </v>
      </c>
      <c r="E142" s="10" t="str">
        <f>List1!E142</f>
        <v xml:space="preserve"> netrnity </v>
      </c>
      <c r="F142" s="12" t="str">
        <f>LEFT(List1!F142,7)</f>
        <v xml:space="preserve">       </v>
      </c>
      <c r="G142" s="10">
        <f>List1!G142</f>
        <v>1</v>
      </c>
      <c r="H142" s="10" t="str">
        <f>List1!H142</f>
        <v xml:space="preserve">          1.5 </v>
      </c>
      <c r="I142" s="10" t="str">
        <f>IF(LEFT(List1!I142,2) = " N","-",LEFT(List1!I142,2))</f>
        <v xml:space="preserve"> 2</v>
      </c>
      <c r="J142" s="10" t="str">
        <f>IF(LEFT(List1!J142,2) = " N","-",LEFT(List1!J142,2))</f>
        <v>-</v>
      </c>
      <c r="K142" s="10" t="str">
        <f>IF(LEFT(List1!K142,2) = " N","-",LEFT(List1!K142,2))</f>
        <v>-</v>
      </c>
      <c r="L142" s="10" t="str">
        <f>List1!L142</f>
        <v xml:space="preserve">       </v>
      </c>
      <c r="M142" s="10" t="str">
        <f>IF(LEFT(List1!M142,2) = " N","-",LEFT(List1!M142,2))</f>
        <v>-</v>
      </c>
      <c r="N142" s="10" t="str">
        <f>IF(LEFT(List1!N142,2) = " N","-",LEFT(List1!N142,2))</f>
        <v xml:space="preserve"> 5</v>
      </c>
      <c r="O142" s="10" t="str">
        <f>IF(LEFT(List1!O142,2) = " N","-",LEFT(List1!O142,2))</f>
        <v xml:space="preserve"> 5</v>
      </c>
      <c r="P142" s="10" t="str">
        <f>IF(LEFT(List1!P142,2) = " N","-",LEFT(List1!P142,2))</f>
        <v>-</v>
      </c>
      <c r="Q142" s="10" t="str">
        <f>IF(LEFT(List1!Q142,2) = " N","-",LEFT(List1!Q142,2))</f>
        <v xml:space="preserve"> 5</v>
      </c>
      <c r="R142" s="10" t="str">
        <f>IF(LEFT(List1!R142,2) = " N","-",LEFT(List1!R142,2))</f>
        <v>-</v>
      </c>
      <c r="S142" s="10" t="str">
        <f>IF(LEFT(List1!S142,2) = " N","-",LEFT(List1!S142,2))</f>
        <v xml:space="preserve"> 5</v>
      </c>
      <c r="T142" s="10" t="str">
        <f>IF(LEFT(List1!T142,2) = " N","-",LEFT(List1!T142,2))</f>
        <v xml:space="preserve"> 5</v>
      </c>
      <c r="U142" s="10" t="str">
        <f>IF(LEFT(List1!U142,2) = " N","-",LEFT(List1!U142,2))</f>
        <v xml:space="preserve"> 5</v>
      </c>
      <c r="V142" s="10" t="str">
        <f>IF(LEFT(List1!V142,2) = " N","-",LEFT(List1!V142,2))</f>
        <v>-</v>
      </c>
      <c r="W142" s="10" t="str">
        <f>IF(LEFT(List1!W142,2) = " N","-",LEFT(List1!W142,2))</f>
        <v xml:space="preserve"> 5</v>
      </c>
      <c r="X142" s="10" t="str">
        <f>List1!X142</f>
        <v xml:space="preserve"> V současnosti bez opatření </v>
      </c>
      <c r="Y142" s="13" t="str">
        <f>List1!Y142</f>
        <v xml:space="preserve"> </v>
      </c>
    </row>
    <row r="143" spans="1:25" x14ac:dyDescent="0.25">
      <c r="A143" s="10">
        <f>List1!A143</f>
        <v>517</v>
      </c>
      <c r="B143" s="10">
        <f>List1!B143</f>
        <v>780</v>
      </c>
      <c r="C143" s="11" t="str">
        <f>List1!C143</f>
        <v xml:space="preserve"> Thuja occidentalis                                                                                                                        </v>
      </c>
      <c r="D143" s="10" t="str">
        <f>List1!D143</f>
        <v xml:space="preserve"> Ker, skupina keru </v>
      </c>
      <c r="E143" s="10" t="str">
        <f>List1!E143</f>
        <v xml:space="preserve"> netrnity </v>
      </c>
      <c r="F143" s="12" t="str">
        <f>LEFT(List1!F143,7)</f>
        <v xml:space="preserve">       </v>
      </c>
      <c r="G143" s="10">
        <f>List1!G143</f>
        <v>1</v>
      </c>
      <c r="H143" s="10" t="str">
        <f>List1!H143</f>
        <v xml:space="preserve">          6.0 </v>
      </c>
      <c r="I143" s="10" t="str">
        <f>IF(LEFT(List1!I143,2) = " N","-",LEFT(List1!I143,2))</f>
        <v xml:space="preserve"> 1</v>
      </c>
      <c r="J143" s="10" t="str">
        <f>IF(LEFT(List1!J143,2) = " N","-",LEFT(List1!J143,2))</f>
        <v>-</v>
      </c>
      <c r="K143" s="10" t="str">
        <f>IF(LEFT(List1!K143,2) = " N","-",LEFT(List1!K143,2))</f>
        <v>-</v>
      </c>
      <c r="L143" s="10" t="str">
        <f>List1!L143</f>
        <v xml:space="preserve">       </v>
      </c>
      <c r="M143" s="10" t="str">
        <f>IF(LEFT(List1!M143,2) = " N","-",LEFT(List1!M143,2))</f>
        <v>-</v>
      </c>
      <c r="N143" s="10" t="str">
        <f>IF(LEFT(List1!N143,2) = " N","-",LEFT(List1!N143,2))</f>
        <v xml:space="preserve"> 5</v>
      </c>
      <c r="O143" s="10" t="str">
        <f>IF(LEFT(List1!O143,2) = " N","-",LEFT(List1!O143,2))</f>
        <v xml:space="preserve"> 4</v>
      </c>
      <c r="P143" s="10" t="str">
        <f>IF(LEFT(List1!P143,2) = " N","-",LEFT(List1!P143,2))</f>
        <v>-</v>
      </c>
      <c r="Q143" s="10" t="str">
        <f>IF(LEFT(List1!Q143,2) = " N","-",LEFT(List1!Q143,2))</f>
        <v xml:space="preserve"> 4</v>
      </c>
      <c r="R143" s="10" t="str">
        <f>IF(LEFT(List1!R143,2) = " N","-",LEFT(List1!R143,2))</f>
        <v>-</v>
      </c>
      <c r="S143" s="10" t="str">
        <f>IF(LEFT(List1!S143,2) = " N","-",LEFT(List1!S143,2))</f>
        <v xml:space="preserve"> 4</v>
      </c>
      <c r="T143" s="10" t="str">
        <f>IF(LEFT(List1!T143,2) = " N","-",LEFT(List1!T143,2))</f>
        <v xml:space="preserve"> 5</v>
      </c>
      <c r="U143" s="10" t="str">
        <f>IF(LEFT(List1!U143,2) = " N","-",LEFT(List1!U143,2))</f>
        <v xml:space="preserve"> 4</v>
      </c>
      <c r="V143" s="10" t="str">
        <f>IF(LEFT(List1!V143,2) = " N","-",LEFT(List1!V143,2))</f>
        <v>-</v>
      </c>
      <c r="W143" s="10" t="str">
        <f>IF(LEFT(List1!W143,2) = " N","-",LEFT(List1!W143,2))</f>
        <v xml:space="preserve"> 4</v>
      </c>
      <c r="X143" s="10" t="str">
        <f>List1!X143</f>
        <v xml:space="preserve"> V současnosti bez opatření </v>
      </c>
      <c r="Y143" s="13" t="str">
        <f>List1!Y143</f>
        <v xml:space="preserve"> </v>
      </c>
    </row>
    <row r="144" spans="1:25" x14ac:dyDescent="0.25">
      <c r="A144" s="10">
        <f>List1!A144</f>
        <v>519</v>
      </c>
      <c r="B144" s="10">
        <f>List1!B144</f>
        <v>782</v>
      </c>
      <c r="C144" s="11" t="str">
        <f>List1!C144</f>
        <v xml:space="preserve"> Juniperus sabina                                                                                                                          </v>
      </c>
      <c r="D144" s="10" t="str">
        <f>List1!D144</f>
        <v xml:space="preserve"> Ker, skupina keru </v>
      </c>
      <c r="E144" s="10" t="str">
        <f>List1!E144</f>
        <v xml:space="preserve"> netrnity </v>
      </c>
      <c r="F144" s="12" t="str">
        <f>LEFT(List1!F144,7)</f>
        <v xml:space="preserve">       </v>
      </c>
      <c r="G144" s="10">
        <f>List1!G144</f>
        <v>1</v>
      </c>
      <c r="H144" s="10" t="str">
        <f>List1!H144</f>
        <v xml:space="preserve">          0.5 </v>
      </c>
      <c r="I144" s="10" t="str">
        <f>IF(LEFT(List1!I144,2) = " N","-",LEFT(List1!I144,2))</f>
        <v xml:space="preserve"> 2</v>
      </c>
      <c r="J144" s="10" t="str">
        <f>IF(LEFT(List1!J144,2) = " N","-",LEFT(List1!J144,2))</f>
        <v>-</v>
      </c>
      <c r="K144" s="10" t="str">
        <f>IF(LEFT(List1!K144,2) = " N","-",LEFT(List1!K144,2))</f>
        <v>-</v>
      </c>
      <c r="L144" s="10" t="str">
        <f>List1!L144</f>
        <v xml:space="preserve">       </v>
      </c>
      <c r="M144" s="10" t="str">
        <f>IF(LEFT(List1!M144,2) = " N","-",LEFT(List1!M144,2))</f>
        <v>-</v>
      </c>
      <c r="N144" s="10" t="str">
        <f>IF(LEFT(List1!N144,2) = " N","-",LEFT(List1!N144,2))</f>
        <v xml:space="preserve"> 5</v>
      </c>
      <c r="O144" s="10" t="str">
        <f>IF(LEFT(List1!O144,2) = " N","-",LEFT(List1!O144,2))</f>
        <v xml:space="preserve"> 4</v>
      </c>
      <c r="P144" s="10" t="str">
        <f>IF(LEFT(List1!P144,2) = " N","-",LEFT(List1!P144,2))</f>
        <v>-</v>
      </c>
      <c r="Q144" s="10" t="str">
        <f>IF(LEFT(List1!Q144,2) = " N","-",LEFT(List1!Q144,2))</f>
        <v xml:space="preserve"> 4</v>
      </c>
      <c r="R144" s="10" t="str">
        <f>IF(LEFT(List1!R144,2) = " N","-",LEFT(List1!R144,2))</f>
        <v>-</v>
      </c>
      <c r="S144" s="10" t="str">
        <f>IF(LEFT(List1!S144,2) = " N","-",LEFT(List1!S144,2))</f>
        <v xml:space="preserve"> 4</v>
      </c>
      <c r="T144" s="10" t="str">
        <f>IF(LEFT(List1!T144,2) = " N","-",LEFT(List1!T144,2))</f>
        <v xml:space="preserve"> 5</v>
      </c>
      <c r="U144" s="10" t="str">
        <f>IF(LEFT(List1!U144,2) = " N","-",LEFT(List1!U144,2))</f>
        <v xml:space="preserve"> 4</v>
      </c>
      <c r="V144" s="10" t="str">
        <f>IF(LEFT(List1!V144,2) = " N","-",LEFT(List1!V144,2))</f>
        <v>-</v>
      </c>
      <c r="W144" s="10" t="str">
        <f>IF(LEFT(List1!W144,2) = " N","-",LEFT(List1!W144,2))</f>
        <v xml:space="preserve"> 5</v>
      </c>
      <c r="X144" s="10" t="str">
        <f>List1!X144</f>
        <v xml:space="preserve"> V současnosti bez opatření </v>
      </c>
      <c r="Y144" s="13" t="str">
        <f>List1!Y144</f>
        <v xml:space="preserve"> </v>
      </c>
    </row>
    <row r="145" spans="1:25" x14ac:dyDescent="0.25">
      <c r="A145" s="10">
        <f>List1!A145</f>
        <v>522</v>
      </c>
      <c r="B145" s="10">
        <f>List1!B145</f>
        <v>785</v>
      </c>
      <c r="C145" s="11" t="str">
        <f>List1!C145</f>
        <v xml:space="preserve"> Spiraea thunbergii                                                                                                                        </v>
      </c>
      <c r="D145" s="10" t="str">
        <f>List1!D145</f>
        <v xml:space="preserve"> Zivy plot         </v>
      </c>
      <c r="E145" s="10" t="str">
        <f>List1!E145</f>
        <v xml:space="preserve"> netrnity </v>
      </c>
      <c r="F145" s="12" t="str">
        <f>LEFT(List1!F145,7)</f>
        <v xml:space="preserve">  25.64</v>
      </c>
      <c r="G145" s="10">
        <f>List1!G145</f>
        <v>1</v>
      </c>
      <c r="H145" s="10" t="str">
        <f>List1!H145</f>
        <v xml:space="preserve">              </v>
      </c>
      <c r="I145" s="10" t="str">
        <f>IF(LEFT(List1!I145,2) = " N","-",LEFT(List1!I145,2))</f>
        <v>-</v>
      </c>
      <c r="J145" s="10" t="str">
        <f>IF(LEFT(List1!J145,2) = " N","-",LEFT(List1!J145,2))</f>
        <v xml:space="preserve"> 2</v>
      </c>
      <c r="K145" s="10" t="str">
        <f>IF(LEFT(List1!K145,2) = " N","-",LEFT(List1!K145,2))</f>
        <v xml:space="preserve"> 2</v>
      </c>
      <c r="L145" s="10" t="str">
        <f>List1!L145</f>
        <v xml:space="preserve">  15.8 </v>
      </c>
      <c r="M145" s="10" t="str">
        <f>IF(LEFT(List1!M145,2) = " N","-",LEFT(List1!M145,2))</f>
        <v>-</v>
      </c>
      <c r="N145" s="10" t="str">
        <f>IF(LEFT(List1!N145,2) = " N","-",LEFT(List1!N145,2))</f>
        <v xml:space="preserve"> 4</v>
      </c>
      <c r="O145" s="10" t="str">
        <f>IF(LEFT(List1!O145,2) = " N","-",LEFT(List1!O145,2))</f>
        <v xml:space="preserve"> 4</v>
      </c>
      <c r="P145" s="10" t="str">
        <f>IF(LEFT(List1!P145,2) = " N","-",LEFT(List1!P145,2))</f>
        <v>-</v>
      </c>
      <c r="Q145" s="10" t="str">
        <f>IF(LEFT(List1!Q145,2) = " N","-",LEFT(List1!Q145,2))</f>
        <v xml:space="preserve"> 5</v>
      </c>
      <c r="R145" s="10" t="str">
        <f>IF(LEFT(List1!R145,2) = " N","-",LEFT(List1!R145,2))</f>
        <v>-</v>
      </c>
      <c r="S145" s="10" t="str">
        <f>IF(LEFT(List1!S145,2) = " N","-",LEFT(List1!S145,2))</f>
        <v xml:space="preserve"> 5</v>
      </c>
      <c r="T145" s="10" t="str">
        <f>IF(LEFT(List1!T145,2) = " N","-",LEFT(List1!T145,2))</f>
        <v xml:space="preserve"> 5</v>
      </c>
      <c r="U145" s="10" t="str">
        <f>IF(LEFT(List1!U145,2) = " N","-",LEFT(List1!U145,2))</f>
        <v xml:space="preserve"> 4</v>
      </c>
      <c r="V145" s="10" t="str">
        <f>IF(LEFT(List1!V145,2) = " N","-",LEFT(List1!V145,2))</f>
        <v>-</v>
      </c>
      <c r="W145" s="10" t="str">
        <f>IF(LEFT(List1!W145,2) = " N","-",LEFT(List1!W145,2))</f>
        <v xml:space="preserve"> 5</v>
      </c>
      <c r="X145" s="10" t="str">
        <f>List1!X145</f>
        <v xml:space="preserve"> V současnosti bez opatření </v>
      </c>
      <c r="Y145" s="13" t="str">
        <f>List1!Y145</f>
        <v xml:space="preserve"> </v>
      </c>
    </row>
    <row r="146" spans="1:25" x14ac:dyDescent="0.25">
      <c r="A146" s="10">
        <f>List1!A146</f>
        <v>523</v>
      </c>
      <c r="B146" s="10">
        <f>List1!B146</f>
        <v>786</v>
      </c>
      <c r="C146" s="11" t="str">
        <f>List1!C146</f>
        <v xml:space="preserve"> Rhododendron sp.                                                                                                                          </v>
      </c>
      <c r="D146" s="10" t="str">
        <f>List1!D146</f>
        <v xml:space="preserve"> Ker, skupina keru </v>
      </c>
      <c r="E146" s="10" t="str">
        <f>List1!E146</f>
        <v xml:space="preserve"> netrnity </v>
      </c>
      <c r="F146" s="12" t="str">
        <f>LEFT(List1!F146,7)</f>
        <v xml:space="preserve">       </v>
      </c>
      <c r="G146" s="10">
        <f>List1!G146</f>
        <v>2</v>
      </c>
      <c r="H146" s="10" t="str">
        <f>List1!H146</f>
        <v xml:space="preserve">          1.0 </v>
      </c>
      <c r="I146" s="10" t="str">
        <f>IF(LEFT(List1!I146,2) = " N","-",LEFT(List1!I146,2))</f>
        <v xml:space="preserve"> 1</v>
      </c>
      <c r="J146" s="10" t="str">
        <f>IF(LEFT(List1!J146,2) = " N","-",LEFT(List1!J146,2))</f>
        <v>-</v>
      </c>
      <c r="K146" s="10" t="str">
        <f>IF(LEFT(List1!K146,2) = " N","-",LEFT(List1!K146,2))</f>
        <v>-</v>
      </c>
      <c r="L146" s="10" t="str">
        <f>List1!L146</f>
        <v xml:space="preserve">       </v>
      </c>
      <c r="M146" s="10" t="str">
        <f>IF(LEFT(List1!M146,2) = " N","-",LEFT(List1!M146,2))</f>
        <v>-</v>
      </c>
      <c r="N146" s="10" t="str">
        <f>IF(LEFT(List1!N146,2) = " N","-",LEFT(List1!N146,2))</f>
        <v xml:space="preserve"> 4</v>
      </c>
      <c r="O146" s="10" t="str">
        <f>IF(LEFT(List1!O146,2) = " N","-",LEFT(List1!O146,2))</f>
        <v xml:space="preserve"> 4</v>
      </c>
      <c r="P146" s="10" t="str">
        <f>IF(LEFT(List1!P146,2) = " N","-",LEFT(List1!P146,2))</f>
        <v>-</v>
      </c>
      <c r="Q146" s="10" t="str">
        <f>IF(LEFT(List1!Q146,2) = " N","-",LEFT(List1!Q146,2))</f>
        <v xml:space="preserve"> 4</v>
      </c>
      <c r="R146" s="10" t="str">
        <f>IF(LEFT(List1!R146,2) = " N","-",LEFT(List1!R146,2))</f>
        <v>-</v>
      </c>
      <c r="S146" s="10" t="str">
        <f>IF(LEFT(List1!S146,2) = " N","-",LEFT(List1!S146,2))</f>
        <v xml:space="preserve"> 4</v>
      </c>
      <c r="T146" s="10" t="str">
        <f>IF(LEFT(List1!T146,2) = " N","-",LEFT(List1!T146,2))</f>
        <v xml:space="preserve"> 5</v>
      </c>
      <c r="U146" s="10" t="str">
        <f>IF(LEFT(List1!U146,2) = " N","-",LEFT(List1!U146,2))</f>
        <v xml:space="preserve"> 4</v>
      </c>
      <c r="V146" s="10" t="str">
        <f>IF(LEFT(List1!V146,2) = " N","-",LEFT(List1!V146,2))</f>
        <v>-</v>
      </c>
      <c r="W146" s="10" t="str">
        <f>IF(LEFT(List1!W146,2) = " N","-",LEFT(List1!W146,2))</f>
        <v xml:space="preserve"> 5</v>
      </c>
      <c r="X146" s="10" t="str">
        <f>List1!X146</f>
        <v xml:space="preserve"> V současnosti bez opatření </v>
      </c>
      <c r="Y146" s="13" t="str">
        <f>List1!Y146</f>
        <v xml:space="preserve"> </v>
      </c>
    </row>
    <row r="147" spans="1:25" x14ac:dyDescent="0.25">
      <c r="A147" s="10">
        <f>List1!A147</f>
        <v>528</v>
      </c>
      <c r="B147" s="10">
        <f>List1!B147</f>
        <v>791</v>
      </c>
      <c r="C147" s="11" t="str">
        <f>List1!C147</f>
        <v xml:space="preserve"> Forsythia × intermedia                                                                                                                    </v>
      </c>
      <c r="D147" s="10" t="str">
        <f>List1!D147</f>
        <v xml:space="preserve"> Ker, skupina keru </v>
      </c>
      <c r="E147" s="10" t="str">
        <f>List1!E147</f>
        <v xml:space="preserve"> netrnity </v>
      </c>
      <c r="F147" s="12" t="str">
        <f>LEFT(List1!F147,7)</f>
        <v xml:space="preserve">       </v>
      </c>
      <c r="G147" s="10">
        <f>List1!G147</f>
        <v>1</v>
      </c>
      <c r="H147" s="10" t="str">
        <f>List1!H147</f>
        <v xml:space="preserve">          0.5 </v>
      </c>
      <c r="I147" s="10" t="str">
        <f>IF(LEFT(List1!I147,2) = " N","-",LEFT(List1!I147,2))</f>
        <v xml:space="preserve"> 1</v>
      </c>
      <c r="J147" s="10" t="str">
        <f>IF(LEFT(List1!J147,2) = " N","-",LEFT(List1!J147,2))</f>
        <v>-</v>
      </c>
      <c r="K147" s="10" t="str">
        <f>IF(LEFT(List1!K147,2) = " N","-",LEFT(List1!K147,2))</f>
        <v>-</v>
      </c>
      <c r="L147" s="10" t="str">
        <f>List1!L147</f>
        <v xml:space="preserve">       </v>
      </c>
      <c r="M147" s="10" t="str">
        <f>IF(LEFT(List1!M147,2) = " N","-",LEFT(List1!M147,2))</f>
        <v>-</v>
      </c>
      <c r="N147" s="10" t="str">
        <f>IF(LEFT(List1!N147,2) = " N","-",LEFT(List1!N147,2))</f>
        <v xml:space="preserve"> 4</v>
      </c>
      <c r="O147" s="10" t="str">
        <f>IF(LEFT(List1!O147,2) = " N","-",LEFT(List1!O147,2))</f>
        <v xml:space="preserve"> 3</v>
      </c>
      <c r="P147" s="10" t="str">
        <f>IF(LEFT(List1!P147,2) = " N","-",LEFT(List1!P147,2))</f>
        <v>-</v>
      </c>
      <c r="Q147" s="10" t="str">
        <f>IF(LEFT(List1!Q147,2) = " N","-",LEFT(List1!Q147,2))</f>
        <v xml:space="preserve"> 3</v>
      </c>
      <c r="R147" s="10" t="str">
        <f>IF(LEFT(List1!R147,2) = " N","-",LEFT(List1!R147,2))</f>
        <v>-</v>
      </c>
      <c r="S147" s="10" t="str">
        <f>IF(LEFT(List1!S147,2) = " N","-",LEFT(List1!S147,2))</f>
        <v xml:space="preserve"> 2</v>
      </c>
      <c r="T147" s="10" t="str">
        <f>IF(LEFT(List1!T147,2) = " N","-",LEFT(List1!T147,2))</f>
        <v xml:space="preserve"> 3</v>
      </c>
      <c r="U147" s="10" t="str">
        <f>IF(LEFT(List1!U147,2) = " N","-",LEFT(List1!U147,2))</f>
        <v xml:space="preserve"> 2</v>
      </c>
      <c r="V147" s="10" t="str">
        <f>IF(LEFT(List1!V147,2) = " N","-",LEFT(List1!V147,2))</f>
        <v>-</v>
      </c>
      <c r="W147" s="10" t="str">
        <f>IF(LEFT(List1!W147,2) = " N","-",LEFT(List1!W147,2))</f>
        <v xml:space="preserve"> 3</v>
      </c>
      <c r="X147" s="10" t="str">
        <f>List1!X147</f>
        <v xml:space="preserve"> V současnosti bez opatření </v>
      </c>
      <c r="Y147" s="13" t="str">
        <f>List1!Y147</f>
        <v xml:space="preserve"> </v>
      </c>
    </row>
    <row r="148" spans="1:25" x14ac:dyDescent="0.25">
      <c r="A148" s="10">
        <f>List1!A148</f>
        <v>529</v>
      </c>
      <c r="B148" s="10">
        <f>List1!B148</f>
        <v>792</v>
      </c>
      <c r="C148" s="11" t="str">
        <f>List1!C148</f>
        <v xml:space="preserve"> Spiraea arguta                                                                                                                            </v>
      </c>
      <c r="D148" s="10" t="str">
        <f>List1!D148</f>
        <v xml:space="preserve"> Ker, skupina keru </v>
      </c>
      <c r="E148" s="10" t="str">
        <f>List1!E148</f>
        <v xml:space="preserve"> netrnity </v>
      </c>
      <c r="F148" s="12" t="str">
        <f>LEFT(List1!F148,7)</f>
        <v xml:space="preserve">       </v>
      </c>
      <c r="G148" s="10">
        <f>List1!G148</f>
        <v>1</v>
      </c>
      <c r="H148" s="10" t="str">
        <f>List1!H148</f>
        <v xml:space="preserve">          0.5 </v>
      </c>
      <c r="I148" s="10" t="str">
        <f>IF(LEFT(List1!I148,2) = " N","-",LEFT(List1!I148,2))</f>
        <v xml:space="preserve"> 1</v>
      </c>
      <c r="J148" s="10" t="str">
        <f>IF(LEFT(List1!J148,2) = " N","-",LEFT(List1!J148,2))</f>
        <v>-</v>
      </c>
      <c r="K148" s="10" t="str">
        <f>IF(LEFT(List1!K148,2) = " N","-",LEFT(List1!K148,2))</f>
        <v>-</v>
      </c>
      <c r="L148" s="10" t="str">
        <f>List1!L148</f>
        <v xml:space="preserve">       </v>
      </c>
      <c r="M148" s="10" t="str">
        <f>IF(LEFT(List1!M148,2) = " N","-",LEFT(List1!M148,2))</f>
        <v>-</v>
      </c>
      <c r="N148" s="10" t="str">
        <f>IF(LEFT(List1!N148,2) = " N","-",LEFT(List1!N148,2))</f>
        <v xml:space="preserve"> 3</v>
      </c>
      <c r="O148" s="10" t="str">
        <f>IF(LEFT(List1!O148,2) = " N","-",LEFT(List1!O148,2))</f>
        <v xml:space="preserve"> 3</v>
      </c>
      <c r="P148" s="10" t="str">
        <f>IF(LEFT(List1!P148,2) = " N","-",LEFT(List1!P148,2))</f>
        <v>-</v>
      </c>
      <c r="Q148" s="10" t="str">
        <f>IF(LEFT(List1!Q148,2) = " N","-",LEFT(List1!Q148,2))</f>
        <v xml:space="preserve"> 2</v>
      </c>
      <c r="R148" s="10" t="str">
        <f>IF(LEFT(List1!R148,2) = " N","-",LEFT(List1!R148,2))</f>
        <v>-</v>
      </c>
      <c r="S148" s="10" t="str">
        <f>IF(LEFT(List1!S148,2) = " N","-",LEFT(List1!S148,2))</f>
        <v xml:space="preserve"> 2</v>
      </c>
      <c r="T148" s="10" t="str">
        <f>IF(LEFT(List1!T148,2) = " N","-",LEFT(List1!T148,2))</f>
        <v xml:space="preserve"> 2</v>
      </c>
      <c r="U148" s="10" t="str">
        <f>IF(LEFT(List1!U148,2) = " N","-",LEFT(List1!U148,2))</f>
        <v xml:space="preserve"> 2</v>
      </c>
      <c r="V148" s="10" t="str">
        <f>IF(LEFT(List1!V148,2) = " N","-",LEFT(List1!V148,2))</f>
        <v>-</v>
      </c>
      <c r="W148" s="10" t="str">
        <f>IF(LEFT(List1!W148,2) = " N","-",LEFT(List1!W148,2))</f>
        <v xml:space="preserve"> 3</v>
      </c>
      <c r="X148" s="10" t="str">
        <f>List1!X148</f>
        <v xml:space="preserve"> V současnosti bez opatření </v>
      </c>
      <c r="Y148" s="13" t="str">
        <f>List1!Y148</f>
        <v xml:space="preserve"> </v>
      </c>
    </row>
    <row r="149" spans="1:25" x14ac:dyDescent="0.25">
      <c r="A149" s="10">
        <f>List1!A149</f>
        <v>530</v>
      </c>
      <c r="B149" s="10">
        <f>List1!B149</f>
        <v>793</v>
      </c>
      <c r="C149" s="11" t="str">
        <f>List1!C149</f>
        <v xml:space="preserve"> Spiraea arguta                                                                                                                            </v>
      </c>
      <c r="D149" s="10" t="str">
        <f>List1!D149</f>
        <v xml:space="preserve"> Ker, skupina keru </v>
      </c>
      <c r="E149" s="10" t="str">
        <f>List1!E149</f>
        <v xml:space="preserve"> netrnity </v>
      </c>
      <c r="F149" s="12" t="str">
        <f>LEFT(List1!F149,7)</f>
        <v xml:space="preserve">       </v>
      </c>
      <c r="G149" s="10">
        <f>List1!G149</f>
        <v>1</v>
      </c>
      <c r="H149" s="10" t="str">
        <f>List1!H149</f>
        <v xml:space="preserve">          0.5 </v>
      </c>
      <c r="I149" s="10" t="str">
        <f>IF(LEFT(List1!I149,2) = " N","-",LEFT(List1!I149,2))</f>
        <v xml:space="preserve"> 1</v>
      </c>
      <c r="J149" s="10" t="str">
        <f>IF(LEFT(List1!J149,2) = " N","-",LEFT(List1!J149,2))</f>
        <v>-</v>
      </c>
      <c r="K149" s="10" t="str">
        <f>IF(LEFT(List1!K149,2) = " N","-",LEFT(List1!K149,2))</f>
        <v>-</v>
      </c>
      <c r="L149" s="10" t="str">
        <f>List1!L149</f>
        <v xml:space="preserve">       </v>
      </c>
      <c r="M149" s="10" t="str">
        <f>IF(LEFT(List1!M149,2) = " N","-",LEFT(List1!M149,2))</f>
        <v>-</v>
      </c>
      <c r="N149" s="10" t="str">
        <f>IF(LEFT(List1!N149,2) = " N","-",LEFT(List1!N149,2))</f>
        <v xml:space="preserve"> 4</v>
      </c>
      <c r="O149" s="10" t="str">
        <f>IF(LEFT(List1!O149,2) = " N","-",LEFT(List1!O149,2))</f>
        <v xml:space="preserve"> 4</v>
      </c>
      <c r="P149" s="10" t="str">
        <f>IF(LEFT(List1!P149,2) = " N","-",LEFT(List1!P149,2))</f>
        <v>-</v>
      </c>
      <c r="Q149" s="10" t="str">
        <f>IF(LEFT(List1!Q149,2) = " N","-",LEFT(List1!Q149,2))</f>
        <v xml:space="preserve"> 4</v>
      </c>
      <c r="R149" s="10" t="str">
        <f>IF(LEFT(List1!R149,2) = " N","-",LEFT(List1!R149,2))</f>
        <v>-</v>
      </c>
      <c r="S149" s="10" t="str">
        <f>IF(LEFT(List1!S149,2) = " N","-",LEFT(List1!S149,2))</f>
        <v xml:space="preserve"> 4</v>
      </c>
      <c r="T149" s="10" t="str">
        <f>IF(LEFT(List1!T149,2) = " N","-",LEFT(List1!T149,2))</f>
        <v xml:space="preserve"> 4</v>
      </c>
      <c r="U149" s="10" t="str">
        <f>IF(LEFT(List1!U149,2) = " N","-",LEFT(List1!U149,2))</f>
        <v xml:space="preserve"> 4</v>
      </c>
      <c r="V149" s="10" t="str">
        <f>IF(LEFT(List1!V149,2) = " N","-",LEFT(List1!V149,2))</f>
        <v>-</v>
      </c>
      <c r="W149" s="10" t="str">
        <f>IF(LEFT(List1!W149,2) = " N","-",LEFT(List1!W149,2))</f>
        <v xml:space="preserve"> 4</v>
      </c>
      <c r="X149" s="10" t="str">
        <f>List1!X149</f>
        <v xml:space="preserve"> V současnosti bez opatření </v>
      </c>
      <c r="Y149" s="13" t="str">
        <f>List1!Y149</f>
        <v xml:space="preserve"> </v>
      </c>
    </row>
    <row r="150" spans="1:25" x14ac:dyDescent="0.25">
      <c r="A150" s="10">
        <f>List1!A150</f>
        <v>531</v>
      </c>
      <c r="B150" s="10">
        <f>List1!B150</f>
        <v>794</v>
      </c>
      <c r="C150" s="11" t="str">
        <f>List1!C150</f>
        <v xml:space="preserve"> Spiraea arguta                                                                                                                            </v>
      </c>
      <c r="D150" s="10" t="str">
        <f>List1!D150</f>
        <v xml:space="preserve"> Ker, skupina keru </v>
      </c>
      <c r="E150" s="10" t="str">
        <f>List1!E150</f>
        <v xml:space="preserve"> netrnity </v>
      </c>
      <c r="F150" s="12" t="str">
        <f>LEFT(List1!F150,7)</f>
        <v xml:space="preserve">       </v>
      </c>
      <c r="G150" s="10">
        <f>List1!G150</f>
        <v>1</v>
      </c>
      <c r="H150" s="10" t="str">
        <f>List1!H150</f>
        <v xml:space="preserve">          0.5 </v>
      </c>
      <c r="I150" s="10" t="str">
        <f>IF(LEFT(List1!I150,2) = " N","-",LEFT(List1!I150,2))</f>
        <v xml:space="preserve"> 1</v>
      </c>
      <c r="J150" s="10" t="str">
        <f>IF(LEFT(List1!J150,2) = " N","-",LEFT(List1!J150,2))</f>
        <v>-</v>
      </c>
      <c r="K150" s="10" t="str">
        <f>IF(LEFT(List1!K150,2) = " N","-",LEFT(List1!K150,2))</f>
        <v>-</v>
      </c>
      <c r="L150" s="10" t="str">
        <f>List1!L150</f>
        <v xml:space="preserve">       </v>
      </c>
      <c r="M150" s="10" t="str">
        <f>IF(LEFT(List1!M150,2) = " N","-",LEFT(List1!M150,2))</f>
        <v>-</v>
      </c>
      <c r="N150" s="10" t="str">
        <f>IF(LEFT(List1!N150,2) = " N","-",LEFT(List1!N150,2))</f>
        <v xml:space="preserve"> 4</v>
      </c>
      <c r="O150" s="10" t="str">
        <f>IF(LEFT(List1!O150,2) = " N","-",LEFT(List1!O150,2))</f>
        <v xml:space="preserve"> 4</v>
      </c>
      <c r="P150" s="10" t="str">
        <f>IF(LEFT(List1!P150,2) = " N","-",LEFT(List1!P150,2))</f>
        <v>-</v>
      </c>
      <c r="Q150" s="10" t="str">
        <f>IF(LEFT(List1!Q150,2) = " N","-",LEFT(List1!Q150,2))</f>
        <v xml:space="preserve"> 4</v>
      </c>
      <c r="R150" s="10" t="str">
        <f>IF(LEFT(List1!R150,2) = " N","-",LEFT(List1!R150,2))</f>
        <v>-</v>
      </c>
      <c r="S150" s="10" t="str">
        <f>IF(LEFT(List1!S150,2) = " N","-",LEFT(List1!S150,2))</f>
        <v xml:space="preserve"> 4</v>
      </c>
      <c r="T150" s="10" t="str">
        <f>IF(LEFT(List1!T150,2) = " N","-",LEFT(List1!T150,2))</f>
        <v xml:space="preserve"> 4</v>
      </c>
      <c r="U150" s="10" t="str">
        <f>IF(LEFT(List1!U150,2) = " N","-",LEFT(List1!U150,2))</f>
        <v xml:space="preserve"> 4</v>
      </c>
      <c r="V150" s="10" t="str">
        <f>IF(LEFT(List1!V150,2) = " N","-",LEFT(List1!V150,2))</f>
        <v>-</v>
      </c>
      <c r="W150" s="10" t="str">
        <f>IF(LEFT(List1!W150,2) = " N","-",LEFT(List1!W150,2))</f>
        <v xml:space="preserve"> 4</v>
      </c>
      <c r="X150" s="10" t="str">
        <f>List1!X150</f>
        <v xml:space="preserve"> V současnosti bez opatření </v>
      </c>
      <c r="Y150" s="13" t="str">
        <f>List1!Y150</f>
        <v xml:space="preserve"> </v>
      </c>
    </row>
    <row r="151" spans="1:25" x14ac:dyDescent="0.25">
      <c r="A151" s="10">
        <f>List1!A151</f>
        <v>533</v>
      </c>
      <c r="B151" s="10">
        <f>List1!B151</f>
        <v>796</v>
      </c>
      <c r="C151" s="11" t="str">
        <f>List1!C151</f>
        <v xml:space="preserve"> Spiraea arguta                                                                                                                            </v>
      </c>
      <c r="D151" s="10" t="str">
        <f>List1!D151</f>
        <v xml:space="preserve"> Ker, skupina keru </v>
      </c>
      <c r="E151" s="10" t="str">
        <f>List1!E151</f>
        <v xml:space="preserve"> netrnity </v>
      </c>
      <c r="F151" s="12" t="str">
        <f>LEFT(List1!F151,7)</f>
        <v xml:space="preserve">       </v>
      </c>
      <c r="G151" s="10">
        <f>List1!G151</f>
        <v>1</v>
      </c>
      <c r="H151" s="10" t="str">
        <f>List1!H151</f>
        <v xml:space="preserve">          0.5 </v>
      </c>
      <c r="I151" s="10" t="str">
        <f>IF(LEFT(List1!I151,2) = " N","-",LEFT(List1!I151,2))</f>
        <v xml:space="preserve"> 1</v>
      </c>
      <c r="J151" s="10" t="str">
        <f>IF(LEFT(List1!J151,2) = " N","-",LEFT(List1!J151,2))</f>
        <v>-</v>
      </c>
      <c r="K151" s="10" t="str">
        <f>IF(LEFT(List1!K151,2) = " N","-",LEFT(List1!K151,2))</f>
        <v>-</v>
      </c>
      <c r="L151" s="10" t="str">
        <f>List1!L151</f>
        <v xml:space="preserve">       </v>
      </c>
      <c r="M151" s="10" t="str">
        <f>IF(LEFT(List1!M151,2) = " N","-",LEFT(List1!M151,2))</f>
        <v>-</v>
      </c>
      <c r="N151" s="10" t="str">
        <f>IF(LEFT(List1!N151,2) = " N","-",LEFT(List1!N151,2))</f>
        <v xml:space="preserve"> 4</v>
      </c>
      <c r="O151" s="10" t="str">
        <f>IF(LEFT(List1!O151,2) = " N","-",LEFT(List1!O151,2))</f>
        <v xml:space="preserve"> 4</v>
      </c>
      <c r="P151" s="10" t="str">
        <f>IF(LEFT(List1!P151,2) = " N","-",LEFT(List1!P151,2))</f>
        <v>-</v>
      </c>
      <c r="Q151" s="10" t="str">
        <f>IF(LEFT(List1!Q151,2) = " N","-",LEFT(List1!Q151,2))</f>
        <v xml:space="preserve"> 4</v>
      </c>
      <c r="R151" s="10" t="str">
        <f>IF(LEFT(List1!R151,2) = " N","-",LEFT(List1!R151,2))</f>
        <v>-</v>
      </c>
      <c r="S151" s="10" t="str">
        <f>IF(LEFT(List1!S151,2) = " N","-",LEFT(List1!S151,2))</f>
        <v xml:space="preserve"> 4</v>
      </c>
      <c r="T151" s="10" t="str">
        <f>IF(LEFT(List1!T151,2) = " N","-",LEFT(List1!T151,2))</f>
        <v xml:space="preserve"> 4</v>
      </c>
      <c r="U151" s="10" t="str">
        <f>IF(LEFT(List1!U151,2) = " N","-",LEFT(List1!U151,2))</f>
        <v xml:space="preserve"> 4</v>
      </c>
      <c r="V151" s="10" t="str">
        <f>IF(LEFT(List1!V151,2) = " N","-",LEFT(List1!V151,2))</f>
        <v>-</v>
      </c>
      <c r="W151" s="10" t="str">
        <f>IF(LEFT(List1!W151,2) = " N","-",LEFT(List1!W151,2))</f>
        <v xml:space="preserve"> 4</v>
      </c>
      <c r="X151" s="10" t="str">
        <f>List1!X151</f>
        <v xml:space="preserve"> V současnosti bez opatření </v>
      </c>
      <c r="Y151" s="13" t="str">
        <f>List1!Y151</f>
        <v xml:space="preserve"> </v>
      </c>
    </row>
    <row r="152" spans="1:25" x14ac:dyDescent="0.25">
      <c r="A152" s="10">
        <f>List1!A152</f>
        <v>562</v>
      </c>
      <c r="B152" s="10">
        <f>List1!B152</f>
        <v>854</v>
      </c>
      <c r="C152" s="11" t="str">
        <f>List1!C152</f>
        <v xml:space="preserve"> Corylus avellana                                                                                                                          </v>
      </c>
      <c r="D152" s="10" t="str">
        <f>List1!D152</f>
        <v xml:space="preserve"> Ker, skupina keru </v>
      </c>
      <c r="E152" s="10" t="str">
        <f>List1!E152</f>
        <v xml:space="preserve"> netrnity </v>
      </c>
      <c r="F152" s="12" t="str">
        <f>LEFT(List1!F152,7)</f>
        <v xml:space="preserve">       </v>
      </c>
      <c r="G152" s="10">
        <f>List1!G152</f>
        <v>1</v>
      </c>
      <c r="H152" s="10" t="str">
        <f>List1!H152</f>
        <v xml:space="preserve">          2.0 </v>
      </c>
      <c r="I152" s="10" t="str">
        <f>IF(LEFT(List1!I152,2) = " N","-",LEFT(List1!I152,2))</f>
        <v xml:space="preserve"> 2</v>
      </c>
      <c r="J152" s="10" t="str">
        <f>IF(LEFT(List1!J152,2) = " N","-",LEFT(List1!J152,2))</f>
        <v>-</v>
      </c>
      <c r="K152" s="10" t="str">
        <f>IF(LEFT(List1!K152,2) = " N","-",LEFT(List1!K152,2))</f>
        <v>-</v>
      </c>
      <c r="L152" s="10" t="str">
        <f>List1!L152</f>
        <v xml:space="preserve">       </v>
      </c>
      <c r="M152" s="10" t="str">
        <f>IF(LEFT(List1!M152,2) = " N","-",LEFT(List1!M152,2))</f>
        <v>-</v>
      </c>
      <c r="N152" s="10" t="str">
        <f>IF(LEFT(List1!N152,2) = " N","-",LEFT(List1!N152,2))</f>
        <v xml:space="preserve"> 4</v>
      </c>
      <c r="O152" s="10" t="str">
        <f>IF(LEFT(List1!O152,2) = " N","-",LEFT(List1!O152,2))</f>
        <v xml:space="preserve"> 5</v>
      </c>
      <c r="P152" s="10" t="str">
        <f>IF(LEFT(List1!P152,2) = " N","-",LEFT(List1!P152,2))</f>
        <v>-</v>
      </c>
      <c r="Q152" s="10" t="str">
        <f>IF(LEFT(List1!Q152,2) = " N","-",LEFT(List1!Q152,2))</f>
        <v xml:space="preserve"> 4</v>
      </c>
      <c r="R152" s="10" t="str">
        <f>IF(LEFT(List1!R152,2) = " N","-",LEFT(List1!R152,2))</f>
        <v>-</v>
      </c>
      <c r="S152" s="10" t="str">
        <f>IF(LEFT(List1!S152,2) = " N","-",LEFT(List1!S152,2))</f>
        <v xml:space="preserve"> 4</v>
      </c>
      <c r="T152" s="10" t="str">
        <f>IF(LEFT(List1!T152,2) = " N","-",LEFT(List1!T152,2))</f>
        <v xml:space="preserve"> 5</v>
      </c>
      <c r="U152" s="10" t="str">
        <f>IF(LEFT(List1!U152,2) = " N","-",LEFT(List1!U152,2))</f>
        <v xml:space="preserve"> 4</v>
      </c>
      <c r="V152" s="10" t="str">
        <f>IF(LEFT(List1!V152,2) = " N","-",LEFT(List1!V152,2))</f>
        <v>-</v>
      </c>
      <c r="W152" s="10" t="str">
        <f>IF(LEFT(List1!W152,2) = " N","-",LEFT(List1!W152,2))</f>
        <v xml:space="preserve"> 4</v>
      </c>
      <c r="X152" s="10" t="str">
        <f>List1!X152</f>
        <v xml:space="preserve"> V současnosti bez opatření </v>
      </c>
      <c r="Y152" s="13" t="str">
        <f>List1!Y152</f>
        <v xml:space="preserve"> </v>
      </c>
    </row>
    <row r="153" spans="1:25" x14ac:dyDescent="0.25">
      <c r="A153" s="10">
        <f>List1!A153</f>
        <v>563</v>
      </c>
      <c r="B153" s="10">
        <f>List1!B153</f>
        <v>855</v>
      </c>
      <c r="C153" s="11" t="str">
        <f>List1!C153</f>
        <v xml:space="preserve"> Corylus avellana                                                                                                                          </v>
      </c>
      <c r="D153" s="10" t="str">
        <f>List1!D153</f>
        <v xml:space="preserve"> Ker, skupina keru </v>
      </c>
      <c r="E153" s="10" t="str">
        <f>List1!E153</f>
        <v xml:space="preserve"> netrnity </v>
      </c>
      <c r="F153" s="12" t="str">
        <f>LEFT(List1!F153,7)</f>
        <v xml:space="preserve">       </v>
      </c>
      <c r="G153" s="10">
        <f>List1!G153</f>
        <v>1</v>
      </c>
      <c r="H153" s="10" t="str">
        <f>List1!H153</f>
        <v xml:space="preserve">          2.0 </v>
      </c>
      <c r="I153" s="10" t="str">
        <f>IF(LEFT(List1!I153,2) = " N","-",LEFT(List1!I153,2))</f>
        <v xml:space="preserve"> 2</v>
      </c>
      <c r="J153" s="10" t="str">
        <f>IF(LEFT(List1!J153,2) = " N","-",LEFT(List1!J153,2))</f>
        <v>-</v>
      </c>
      <c r="K153" s="10" t="str">
        <f>IF(LEFT(List1!K153,2) = " N","-",LEFT(List1!K153,2))</f>
        <v>-</v>
      </c>
      <c r="L153" s="10" t="str">
        <f>List1!L153</f>
        <v xml:space="preserve">       </v>
      </c>
      <c r="M153" s="10" t="str">
        <f>IF(LEFT(List1!M153,2) = " N","-",LEFT(List1!M153,2))</f>
        <v>-</v>
      </c>
      <c r="N153" s="10" t="str">
        <f>IF(LEFT(List1!N153,2) = " N","-",LEFT(List1!N153,2))</f>
        <v xml:space="preserve"> 4</v>
      </c>
      <c r="O153" s="10" t="str">
        <f>IF(LEFT(List1!O153,2) = " N","-",LEFT(List1!O153,2))</f>
        <v xml:space="preserve"> 5</v>
      </c>
      <c r="P153" s="10" t="str">
        <f>IF(LEFT(List1!P153,2) = " N","-",LEFT(List1!P153,2))</f>
        <v>-</v>
      </c>
      <c r="Q153" s="10" t="str">
        <f>IF(LEFT(List1!Q153,2) = " N","-",LEFT(List1!Q153,2))</f>
        <v xml:space="preserve"> 4</v>
      </c>
      <c r="R153" s="10" t="str">
        <f>IF(LEFT(List1!R153,2) = " N","-",LEFT(List1!R153,2))</f>
        <v>-</v>
      </c>
      <c r="S153" s="10" t="str">
        <f>IF(LEFT(List1!S153,2) = " N","-",LEFT(List1!S153,2))</f>
        <v xml:space="preserve"> 4</v>
      </c>
      <c r="T153" s="10" t="str">
        <f>IF(LEFT(List1!T153,2) = " N","-",LEFT(List1!T153,2))</f>
        <v xml:space="preserve"> 5</v>
      </c>
      <c r="U153" s="10" t="str">
        <f>IF(LEFT(List1!U153,2) = " N","-",LEFT(List1!U153,2))</f>
        <v xml:space="preserve"> 4</v>
      </c>
      <c r="V153" s="10" t="str">
        <f>IF(LEFT(List1!V153,2) = " N","-",LEFT(List1!V153,2))</f>
        <v>-</v>
      </c>
      <c r="W153" s="10" t="str">
        <f>IF(LEFT(List1!W153,2) = " N","-",LEFT(List1!W153,2))</f>
        <v xml:space="preserve"> 4</v>
      </c>
      <c r="X153" s="10" t="str">
        <f>List1!X153</f>
        <v xml:space="preserve"> V současnosti bez opatření </v>
      </c>
      <c r="Y153" s="13" t="str">
        <f>List1!Y153</f>
        <v xml:space="preserve"> </v>
      </c>
    </row>
    <row r="154" spans="1:25" x14ac:dyDescent="0.25">
      <c r="A154" s="10">
        <f>List1!A154</f>
        <v>573</v>
      </c>
      <c r="B154" s="10">
        <f>List1!B154</f>
        <v>865</v>
      </c>
      <c r="C154" s="11" t="str">
        <f>List1!C154</f>
        <v xml:space="preserve"> Syringa vulgaris                                                                                                                          </v>
      </c>
      <c r="D154" s="10" t="str">
        <f>List1!D154</f>
        <v xml:space="preserve"> Ker, skupina keru </v>
      </c>
      <c r="E154" s="10" t="str">
        <f>List1!E154</f>
        <v xml:space="preserve"> netrnity </v>
      </c>
      <c r="F154" s="12" t="str">
        <f>LEFT(List1!F154,7)</f>
        <v xml:space="preserve">       </v>
      </c>
      <c r="G154" s="10">
        <f>List1!G154</f>
        <v>1</v>
      </c>
      <c r="H154" s="10" t="str">
        <f>List1!H154</f>
        <v xml:space="preserve">          3.0 </v>
      </c>
      <c r="I154" s="10" t="str">
        <f>IF(LEFT(List1!I154,2) = " N","-",LEFT(List1!I154,2))</f>
        <v xml:space="preserve"> 2</v>
      </c>
      <c r="J154" s="10" t="str">
        <f>IF(LEFT(List1!J154,2) = " N","-",LEFT(List1!J154,2))</f>
        <v>-</v>
      </c>
      <c r="K154" s="10" t="str">
        <f>IF(LEFT(List1!K154,2) = " N","-",LEFT(List1!K154,2))</f>
        <v>-</v>
      </c>
      <c r="L154" s="10" t="str">
        <f>List1!L154</f>
        <v xml:space="preserve">       </v>
      </c>
      <c r="M154" s="10" t="str">
        <f>IF(LEFT(List1!M154,2) = " N","-",LEFT(List1!M154,2))</f>
        <v>-</v>
      </c>
      <c r="N154" s="10" t="str">
        <f>IF(LEFT(List1!N154,2) = " N","-",LEFT(List1!N154,2))</f>
        <v xml:space="preserve"> 4</v>
      </c>
      <c r="O154" s="10" t="str">
        <f>IF(LEFT(List1!O154,2) = " N","-",LEFT(List1!O154,2))</f>
        <v xml:space="preserve"> 4</v>
      </c>
      <c r="P154" s="10" t="str">
        <f>IF(LEFT(List1!P154,2) = " N","-",LEFT(List1!P154,2))</f>
        <v>-</v>
      </c>
      <c r="Q154" s="10" t="str">
        <f>IF(LEFT(List1!Q154,2) = " N","-",LEFT(List1!Q154,2))</f>
        <v xml:space="preserve"> 3</v>
      </c>
      <c r="R154" s="10" t="str">
        <f>IF(LEFT(List1!R154,2) = " N","-",LEFT(List1!R154,2))</f>
        <v>-</v>
      </c>
      <c r="S154" s="10" t="str">
        <f>IF(LEFT(List1!S154,2) = " N","-",LEFT(List1!S154,2))</f>
        <v xml:space="preserve"> 3</v>
      </c>
      <c r="T154" s="10" t="str">
        <f>IF(LEFT(List1!T154,2) = " N","-",LEFT(List1!T154,2))</f>
        <v xml:space="preserve"> 5</v>
      </c>
      <c r="U154" s="10" t="str">
        <f>IF(LEFT(List1!U154,2) = " N","-",LEFT(List1!U154,2))</f>
        <v xml:space="preserve"> 4</v>
      </c>
      <c r="V154" s="10" t="str">
        <f>IF(LEFT(List1!V154,2) = " N","-",LEFT(List1!V154,2))</f>
        <v>-</v>
      </c>
      <c r="W154" s="10" t="str">
        <f>IF(LEFT(List1!W154,2) = " N","-",LEFT(List1!W154,2))</f>
        <v xml:space="preserve"> 3</v>
      </c>
      <c r="X154" s="10" t="str">
        <f>List1!X154</f>
        <v xml:space="preserve"> V současnosti bez opatření </v>
      </c>
      <c r="Y154" s="13" t="str">
        <f>List1!Y154</f>
        <v xml:space="preserve"> </v>
      </c>
    </row>
    <row r="155" spans="1:25" x14ac:dyDescent="0.25">
      <c r="A155" s="10">
        <f>List1!A155</f>
        <v>574</v>
      </c>
      <c r="B155" s="10">
        <f>List1!B155</f>
        <v>866</v>
      </c>
      <c r="C155" s="11" t="str">
        <f>List1!C155</f>
        <v xml:space="preserve"> Weigela florida                                                                                                                           </v>
      </c>
      <c r="D155" s="10" t="str">
        <f>List1!D155</f>
        <v xml:space="preserve"> Ker, skupina keru </v>
      </c>
      <c r="E155" s="10" t="str">
        <f>List1!E155</f>
        <v xml:space="preserve"> netrnity </v>
      </c>
      <c r="F155" s="12" t="str">
        <f>LEFT(List1!F155,7)</f>
        <v xml:space="preserve">       </v>
      </c>
      <c r="G155" s="10">
        <f>List1!G155</f>
        <v>1</v>
      </c>
      <c r="H155" s="10" t="str">
        <f>List1!H155</f>
        <v xml:space="preserve">          0.5 </v>
      </c>
      <c r="I155" s="10" t="str">
        <f>IF(LEFT(List1!I155,2) = " N","-",LEFT(List1!I155,2))</f>
        <v xml:space="preserve"> 1</v>
      </c>
      <c r="J155" s="10" t="str">
        <f>IF(LEFT(List1!J155,2) = " N","-",LEFT(List1!J155,2))</f>
        <v>-</v>
      </c>
      <c r="K155" s="10" t="str">
        <f>IF(LEFT(List1!K155,2) = " N","-",LEFT(List1!K155,2))</f>
        <v>-</v>
      </c>
      <c r="L155" s="10" t="str">
        <f>List1!L155</f>
        <v xml:space="preserve">       </v>
      </c>
      <c r="M155" s="10" t="str">
        <f>IF(LEFT(List1!M155,2) = " N","-",LEFT(List1!M155,2))</f>
        <v>-</v>
      </c>
      <c r="N155" s="10" t="str">
        <f>IF(LEFT(List1!N155,2) = " N","-",LEFT(List1!N155,2))</f>
        <v xml:space="preserve"> 3</v>
      </c>
      <c r="O155" s="10" t="str">
        <f>IF(LEFT(List1!O155,2) = " N","-",LEFT(List1!O155,2))</f>
        <v xml:space="preserve"> 3</v>
      </c>
      <c r="P155" s="10" t="str">
        <f>IF(LEFT(List1!P155,2) = " N","-",LEFT(List1!P155,2))</f>
        <v>-</v>
      </c>
      <c r="Q155" s="10" t="str">
        <f>IF(LEFT(List1!Q155,2) = " N","-",LEFT(List1!Q155,2))</f>
        <v xml:space="preserve"> 3</v>
      </c>
      <c r="R155" s="10" t="str">
        <f>IF(LEFT(List1!R155,2) = " N","-",LEFT(List1!R155,2))</f>
        <v>-</v>
      </c>
      <c r="S155" s="10" t="str">
        <f>IF(LEFT(List1!S155,2) = " N","-",LEFT(List1!S155,2))</f>
        <v xml:space="preserve"> 3</v>
      </c>
      <c r="T155" s="10" t="str">
        <f>IF(LEFT(List1!T155,2) = " N","-",LEFT(List1!T155,2))</f>
        <v xml:space="preserve"> 5</v>
      </c>
      <c r="U155" s="10" t="str">
        <f>IF(LEFT(List1!U155,2) = " N","-",LEFT(List1!U155,2))</f>
        <v xml:space="preserve"> 3</v>
      </c>
      <c r="V155" s="10" t="str">
        <f>IF(LEFT(List1!V155,2) = " N","-",LEFT(List1!V155,2))</f>
        <v>-</v>
      </c>
      <c r="W155" s="10" t="str">
        <f>IF(LEFT(List1!W155,2) = " N","-",LEFT(List1!W155,2))</f>
        <v xml:space="preserve"> 3</v>
      </c>
      <c r="X155" s="10" t="str">
        <f>List1!X155</f>
        <v xml:space="preserve"> V současnosti bez opatření </v>
      </c>
      <c r="Y155" s="13" t="str">
        <f>List1!Y155</f>
        <v xml:space="preserve"> </v>
      </c>
    </row>
    <row r="156" spans="1:25" x14ac:dyDescent="0.25">
      <c r="A156" s="10">
        <f>List1!A156</f>
        <v>577</v>
      </c>
      <c r="B156" s="10">
        <f>List1!B156</f>
        <v>869</v>
      </c>
      <c r="C156" s="11" t="str">
        <f>List1!C156</f>
        <v xml:space="preserve"> Thuja occidentalis                                                                                                                        </v>
      </c>
      <c r="D156" s="10" t="str">
        <f>List1!D156</f>
        <v xml:space="preserve"> Zivy plot         </v>
      </c>
      <c r="E156" s="10" t="str">
        <f>List1!E156</f>
        <v xml:space="preserve"> netrnity </v>
      </c>
      <c r="F156" s="12" t="str">
        <f>LEFT(List1!F156,7)</f>
        <v xml:space="preserve">   1.49</v>
      </c>
      <c r="G156" s="10">
        <f>List1!G156</f>
        <v>1</v>
      </c>
      <c r="H156" s="10" t="str">
        <f>List1!H156</f>
        <v xml:space="preserve">              </v>
      </c>
      <c r="I156" s="10" t="str">
        <f>IF(LEFT(List1!I156,2) = " N","-",LEFT(List1!I156,2))</f>
        <v>-</v>
      </c>
      <c r="J156" s="10" t="str">
        <f>IF(LEFT(List1!J156,2) = " N","-",LEFT(List1!J156,2))</f>
        <v xml:space="preserve"> 2</v>
      </c>
      <c r="K156" s="10" t="str">
        <f>IF(LEFT(List1!K156,2) = " N","-",LEFT(List1!K156,2))</f>
        <v xml:space="preserve"> 2</v>
      </c>
      <c r="L156" s="10" t="str">
        <f>List1!L156</f>
        <v xml:space="preserve">   2.2 </v>
      </c>
      <c r="M156" s="10" t="str">
        <f>IF(LEFT(List1!M156,2) = " N","-",LEFT(List1!M156,2))</f>
        <v>-</v>
      </c>
      <c r="N156" s="10" t="str">
        <f>IF(LEFT(List1!N156,2) = " N","-",LEFT(List1!N156,2))</f>
        <v xml:space="preserve"> 5</v>
      </c>
      <c r="O156" s="10" t="str">
        <f>IF(LEFT(List1!O156,2) = " N","-",LEFT(List1!O156,2))</f>
        <v xml:space="preserve"> 4</v>
      </c>
      <c r="P156" s="10" t="str">
        <f>IF(LEFT(List1!P156,2) = " N","-",LEFT(List1!P156,2))</f>
        <v>-</v>
      </c>
      <c r="Q156" s="10" t="str">
        <f>IF(LEFT(List1!Q156,2) = " N","-",LEFT(List1!Q156,2))</f>
        <v xml:space="preserve"> 4</v>
      </c>
      <c r="R156" s="10" t="str">
        <f>IF(LEFT(List1!R156,2) = " N","-",LEFT(List1!R156,2))</f>
        <v>-</v>
      </c>
      <c r="S156" s="10" t="str">
        <f>IF(LEFT(List1!S156,2) = " N","-",LEFT(List1!S156,2))</f>
        <v xml:space="preserve"> 5</v>
      </c>
      <c r="T156" s="10" t="str">
        <f>IF(LEFT(List1!T156,2) = " N","-",LEFT(List1!T156,2))</f>
        <v xml:space="preserve"> 4</v>
      </c>
      <c r="U156" s="10" t="str">
        <f>IF(LEFT(List1!U156,2) = " N","-",LEFT(List1!U156,2))</f>
        <v xml:space="preserve"> 5</v>
      </c>
      <c r="V156" s="10" t="str">
        <f>IF(LEFT(List1!V156,2) = " N","-",LEFT(List1!V156,2))</f>
        <v>-</v>
      </c>
      <c r="W156" s="10" t="str">
        <f>IF(LEFT(List1!W156,2) = " N","-",LEFT(List1!W156,2))</f>
        <v xml:space="preserve"> 4</v>
      </c>
      <c r="X156" s="10" t="str">
        <f>List1!X156</f>
        <v xml:space="preserve"> V současnosti bez opatření </v>
      </c>
      <c r="Y156" s="13" t="str">
        <f>List1!Y156</f>
        <v xml:space="preserve"> </v>
      </c>
    </row>
    <row r="157" spans="1:25" x14ac:dyDescent="0.25">
      <c r="A157" s="10">
        <f>List1!A157</f>
        <v>578</v>
      </c>
      <c r="B157" s="10">
        <f>List1!B157</f>
        <v>870</v>
      </c>
      <c r="C157" s="11" t="str">
        <f>List1!C157</f>
        <v xml:space="preserve"> Chamaecyparis pisifera 50, potentilla fruticosa 50                                                                                        </v>
      </c>
      <c r="D157" s="10" t="str">
        <f>List1!D157</f>
        <v xml:space="preserve"> Ker, skupina keru </v>
      </c>
      <c r="E157" s="10" t="str">
        <f>List1!E157</f>
        <v xml:space="preserve"> netrnity </v>
      </c>
      <c r="F157" s="12" t="str">
        <f>LEFT(List1!F157,7)</f>
        <v xml:space="preserve">   5.48</v>
      </c>
      <c r="G157" s="10">
        <f>List1!G157</f>
        <v>1</v>
      </c>
      <c r="H157" s="10" t="str">
        <f>List1!H157</f>
        <v xml:space="preserve">          0.5 </v>
      </c>
      <c r="I157" s="10" t="str">
        <f>IF(LEFT(List1!I157,2) = " N","-",LEFT(List1!I157,2))</f>
        <v xml:space="preserve"> 1</v>
      </c>
      <c r="J157" s="10" t="str">
        <f>IF(LEFT(List1!J157,2) = " N","-",LEFT(List1!J157,2))</f>
        <v>-</v>
      </c>
      <c r="K157" s="10" t="str">
        <f>IF(LEFT(List1!K157,2) = " N","-",LEFT(List1!K157,2))</f>
        <v>-</v>
      </c>
      <c r="L157" s="10" t="str">
        <f>List1!L157</f>
        <v xml:space="preserve">       </v>
      </c>
      <c r="M157" s="10" t="str">
        <f>IF(LEFT(List1!M157,2) = " N","-",LEFT(List1!M157,2))</f>
        <v>-</v>
      </c>
      <c r="N157" s="10" t="str">
        <f>IF(LEFT(List1!N157,2) = " N","-",LEFT(List1!N157,2))</f>
        <v xml:space="preserve"> 4</v>
      </c>
      <c r="O157" s="10" t="str">
        <f>IF(LEFT(List1!O157,2) = " N","-",LEFT(List1!O157,2))</f>
        <v xml:space="preserve"> 4</v>
      </c>
      <c r="P157" s="10" t="str">
        <f>IF(LEFT(List1!P157,2) = " N","-",LEFT(List1!P157,2))</f>
        <v>-</v>
      </c>
      <c r="Q157" s="10" t="str">
        <f>IF(LEFT(List1!Q157,2) = " N","-",LEFT(List1!Q157,2))</f>
        <v xml:space="preserve"> 3</v>
      </c>
      <c r="R157" s="10" t="str">
        <f>IF(LEFT(List1!R157,2) = " N","-",LEFT(List1!R157,2))</f>
        <v>-</v>
      </c>
      <c r="S157" s="10" t="str">
        <f>IF(LEFT(List1!S157,2) = " N","-",LEFT(List1!S157,2))</f>
        <v xml:space="preserve"> 3</v>
      </c>
      <c r="T157" s="10" t="str">
        <f>IF(LEFT(List1!T157,2) = " N","-",LEFT(List1!T157,2))</f>
        <v xml:space="preserve"> 5</v>
      </c>
      <c r="U157" s="10" t="str">
        <f>IF(LEFT(List1!U157,2) = " N","-",LEFT(List1!U157,2))</f>
        <v xml:space="preserve"> 3</v>
      </c>
      <c r="V157" s="10" t="str">
        <f>IF(LEFT(List1!V157,2) = " N","-",LEFT(List1!V157,2))</f>
        <v>-</v>
      </c>
      <c r="W157" s="10" t="str">
        <f>IF(LEFT(List1!W157,2) = " N","-",LEFT(List1!W157,2))</f>
        <v xml:space="preserve"> 4</v>
      </c>
      <c r="X157" s="10" t="str">
        <f>List1!X157</f>
        <v xml:space="preserve"> V současnosti bez opatření </v>
      </c>
      <c r="Y157" s="13" t="str">
        <f>List1!Y157</f>
        <v xml:space="preserve"> </v>
      </c>
    </row>
    <row r="158" spans="1:25" x14ac:dyDescent="0.25">
      <c r="A158" s="10">
        <f>List1!A158</f>
        <v>579</v>
      </c>
      <c r="B158" s="10">
        <f>List1!B158</f>
        <v>871</v>
      </c>
      <c r="C158" s="11" t="str">
        <f>List1!C158</f>
        <v xml:space="preserve"> Berberis thunbergii                                                                                                                       </v>
      </c>
      <c r="D158" s="10" t="str">
        <f>List1!D158</f>
        <v xml:space="preserve"> Zivy plot         </v>
      </c>
      <c r="E158" s="10" t="str">
        <f>List1!E158</f>
        <v xml:space="preserve"> trnity   </v>
      </c>
      <c r="F158" s="12" t="str">
        <f>LEFT(List1!F158,7)</f>
        <v xml:space="preserve">   3.86</v>
      </c>
      <c r="G158" s="10">
        <f>List1!G158</f>
        <v>1</v>
      </c>
      <c r="H158" s="10" t="str">
        <f>List1!H158</f>
        <v xml:space="preserve">              </v>
      </c>
      <c r="I158" s="10" t="str">
        <f>IF(LEFT(List1!I158,2) = " N","-",LEFT(List1!I158,2))</f>
        <v>-</v>
      </c>
      <c r="J158" s="10" t="str">
        <f>IF(LEFT(List1!J158,2) = " N","-",LEFT(List1!J158,2))</f>
        <v xml:space="preserve"> 1</v>
      </c>
      <c r="K158" s="10" t="str">
        <f>IF(LEFT(List1!K158,2) = " N","-",LEFT(List1!K158,2))</f>
        <v xml:space="preserve"> 1</v>
      </c>
      <c r="L158" s="10" t="str">
        <f>List1!L158</f>
        <v xml:space="preserve">   6.3 </v>
      </c>
      <c r="M158" s="10" t="str">
        <f>IF(LEFT(List1!M158,2) = " N","-",LEFT(List1!M158,2))</f>
        <v>-</v>
      </c>
      <c r="N158" s="10" t="str">
        <f>IF(LEFT(List1!N158,2) = " N","-",LEFT(List1!N158,2))</f>
        <v xml:space="preserve"> 4</v>
      </c>
      <c r="O158" s="10" t="str">
        <f>IF(LEFT(List1!O158,2) = " N","-",LEFT(List1!O158,2))</f>
        <v xml:space="preserve"> 4</v>
      </c>
      <c r="P158" s="10" t="str">
        <f>IF(LEFT(List1!P158,2) = " N","-",LEFT(List1!P158,2))</f>
        <v>-</v>
      </c>
      <c r="Q158" s="10" t="str">
        <f>IF(LEFT(List1!Q158,2) = " N","-",LEFT(List1!Q158,2))</f>
        <v xml:space="preserve"> 4</v>
      </c>
      <c r="R158" s="10" t="str">
        <f>IF(LEFT(List1!R158,2) = " N","-",LEFT(List1!R158,2))</f>
        <v>-</v>
      </c>
      <c r="S158" s="10" t="str">
        <f>IF(LEFT(List1!S158,2) = " N","-",LEFT(List1!S158,2))</f>
        <v xml:space="preserve"> 4</v>
      </c>
      <c r="T158" s="10" t="str">
        <f>IF(LEFT(List1!T158,2) = " N","-",LEFT(List1!T158,2))</f>
        <v xml:space="preserve"> 4</v>
      </c>
      <c r="U158" s="10" t="str">
        <f>IF(LEFT(List1!U158,2) = " N","-",LEFT(List1!U158,2))</f>
        <v xml:space="preserve"> 5</v>
      </c>
      <c r="V158" s="10" t="str">
        <f>IF(LEFT(List1!V158,2) = " N","-",LEFT(List1!V158,2))</f>
        <v>-</v>
      </c>
      <c r="W158" s="10" t="str">
        <f>IF(LEFT(List1!W158,2) = " N","-",LEFT(List1!W158,2))</f>
        <v xml:space="preserve"> 4</v>
      </c>
      <c r="X158" s="10" t="str">
        <f>List1!X158</f>
        <v xml:space="preserve"> V současnosti bez opatření </v>
      </c>
      <c r="Y158" s="13" t="str">
        <f>List1!Y158</f>
        <v xml:space="preserve"> </v>
      </c>
    </row>
    <row r="159" spans="1:25" x14ac:dyDescent="0.25">
      <c r="A159" s="10">
        <f>List1!A159</f>
        <v>582</v>
      </c>
      <c r="B159" s="10">
        <f>List1!B159</f>
        <v>874</v>
      </c>
      <c r="C159" s="11" t="str">
        <f>List1!C159</f>
        <v xml:space="preserve"> Ilex aquifolium 50, spiraea japonica 50                                                                                                   </v>
      </c>
      <c r="D159" s="10" t="str">
        <f>List1!D159</f>
        <v xml:space="preserve"> Ker, skupina keru </v>
      </c>
      <c r="E159" s="10" t="str">
        <f>List1!E159</f>
        <v xml:space="preserve"> netrnity </v>
      </c>
      <c r="F159" s="12" t="str">
        <f>LEFT(List1!F159,7)</f>
        <v xml:space="preserve">   1.98</v>
      </c>
      <c r="G159" s="10">
        <f>List1!G159</f>
        <v>1</v>
      </c>
      <c r="H159" s="10" t="str">
        <f>List1!H159</f>
        <v xml:space="preserve">          0.7 </v>
      </c>
      <c r="I159" s="10" t="str">
        <f>IF(LEFT(List1!I159,2) = " N","-",LEFT(List1!I159,2))</f>
        <v xml:space="preserve"> 2</v>
      </c>
      <c r="J159" s="10" t="str">
        <f>IF(LEFT(List1!J159,2) = " N","-",LEFT(List1!J159,2))</f>
        <v>-</v>
      </c>
      <c r="K159" s="10" t="str">
        <f>IF(LEFT(List1!K159,2) = " N","-",LEFT(List1!K159,2))</f>
        <v>-</v>
      </c>
      <c r="L159" s="10" t="str">
        <f>List1!L159</f>
        <v xml:space="preserve">       </v>
      </c>
      <c r="M159" s="10" t="str">
        <f>IF(LEFT(List1!M159,2) = " N","-",LEFT(List1!M159,2))</f>
        <v>-</v>
      </c>
      <c r="N159" s="10" t="str">
        <f>IF(LEFT(List1!N159,2) = " N","-",LEFT(List1!N159,2))</f>
        <v xml:space="preserve"> 4</v>
      </c>
      <c r="O159" s="10" t="str">
        <f>IF(LEFT(List1!O159,2) = " N","-",LEFT(List1!O159,2))</f>
        <v xml:space="preserve"> 4</v>
      </c>
      <c r="P159" s="10" t="str">
        <f>IF(LEFT(List1!P159,2) = " N","-",LEFT(List1!P159,2))</f>
        <v>-</v>
      </c>
      <c r="Q159" s="10" t="str">
        <f>IF(LEFT(List1!Q159,2) = " N","-",LEFT(List1!Q159,2))</f>
        <v xml:space="preserve"> 5</v>
      </c>
      <c r="R159" s="10" t="str">
        <f>IF(LEFT(List1!R159,2) = " N","-",LEFT(List1!R159,2))</f>
        <v>-</v>
      </c>
      <c r="S159" s="10" t="str">
        <f>IF(LEFT(List1!S159,2) = " N","-",LEFT(List1!S159,2))</f>
        <v xml:space="preserve"> 5</v>
      </c>
      <c r="T159" s="10" t="str">
        <f>IF(LEFT(List1!T159,2) = " N","-",LEFT(List1!T159,2))</f>
        <v xml:space="preserve"> 5</v>
      </c>
      <c r="U159" s="10" t="str">
        <f>IF(LEFT(List1!U159,2) = " N","-",LEFT(List1!U159,2))</f>
        <v xml:space="preserve"> 5</v>
      </c>
      <c r="V159" s="10" t="str">
        <f>IF(LEFT(List1!V159,2) = " N","-",LEFT(List1!V159,2))</f>
        <v>-</v>
      </c>
      <c r="W159" s="10" t="str">
        <f>IF(LEFT(List1!W159,2) = " N","-",LEFT(List1!W159,2))</f>
        <v xml:space="preserve"> 4</v>
      </c>
      <c r="X159" s="10" t="str">
        <f>List1!X159</f>
        <v xml:space="preserve"> V současnosti bez opatření </v>
      </c>
      <c r="Y159" s="13" t="str">
        <f>List1!Y159</f>
        <v xml:space="preserve"> </v>
      </c>
    </row>
    <row r="160" spans="1:25" x14ac:dyDescent="0.25">
      <c r="A160" s="10">
        <f>List1!A160</f>
        <v>584</v>
      </c>
      <c r="B160" s="10">
        <f>List1!B160</f>
        <v>876</v>
      </c>
      <c r="C160" s="11" t="str">
        <f>List1!C160</f>
        <v xml:space="preserve"> Pinus mugo                                                                                                                                </v>
      </c>
      <c r="D160" s="10" t="str">
        <f>List1!D160</f>
        <v xml:space="preserve"> Ker, skupina keru </v>
      </c>
      <c r="E160" s="10" t="str">
        <f>List1!E160</f>
        <v xml:space="preserve"> netrnity </v>
      </c>
      <c r="F160" s="12" t="str">
        <f>LEFT(List1!F160,7)</f>
        <v xml:space="preserve">       </v>
      </c>
      <c r="G160" s="10">
        <f>List1!G160</f>
        <v>1</v>
      </c>
      <c r="H160" s="10" t="str">
        <f>List1!H160</f>
        <v xml:space="preserve">          1.5 </v>
      </c>
      <c r="I160" s="10" t="str">
        <f>IF(LEFT(List1!I160,2) = " N","-",LEFT(List1!I160,2))</f>
        <v xml:space="preserve"> 2</v>
      </c>
      <c r="J160" s="10" t="str">
        <f>IF(LEFT(List1!J160,2) = " N","-",LEFT(List1!J160,2))</f>
        <v>-</v>
      </c>
      <c r="K160" s="10" t="str">
        <f>IF(LEFT(List1!K160,2) = " N","-",LEFT(List1!K160,2))</f>
        <v>-</v>
      </c>
      <c r="L160" s="10" t="str">
        <f>List1!L160</f>
        <v xml:space="preserve">       </v>
      </c>
      <c r="M160" s="10" t="str">
        <f>IF(LEFT(List1!M160,2) = " N","-",LEFT(List1!M160,2))</f>
        <v>-</v>
      </c>
      <c r="N160" s="10" t="str">
        <f>IF(LEFT(List1!N160,2) = " N","-",LEFT(List1!N160,2))</f>
        <v xml:space="preserve"> 5</v>
      </c>
      <c r="O160" s="10" t="str">
        <f>IF(LEFT(List1!O160,2) = " N","-",LEFT(List1!O160,2))</f>
        <v xml:space="preserve"> 5</v>
      </c>
      <c r="P160" s="10" t="str">
        <f>IF(LEFT(List1!P160,2) = " N","-",LEFT(List1!P160,2))</f>
        <v>-</v>
      </c>
      <c r="Q160" s="10" t="str">
        <f>IF(LEFT(List1!Q160,2) = " N","-",LEFT(List1!Q160,2))</f>
        <v xml:space="preserve"> 5</v>
      </c>
      <c r="R160" s="10" t="str">
        <f>IF(LEFT(List1!R160,2) = " N","-",LEFT(List1!R160,2))</f>
        <v>-</v>
      </c>
      <c r="S160" s="10" t="str">
        <f>IF(LEFT(List1!S160,2) = " N","-",LEFT(List1!S160,2))</f>
        <v xml:space="preserve"> 5</v>
      </c>
      <c r="T160" s="10" t="str">
        <f>IF(LEFT(List1!T160,2) = " N","-",LEFT(List1!T160,2))</f>
        <v xml:space="preserve"> 5</v>
      </c>
      <c r="U160" s="10" t="str">
        <f>IF(LEFT(List1!U160,2) = " N","-",LEFT(List1!U160,2))</f>
        <v xml:space="preserve"> 5</v>
      </c>
      <c r="V160" s="10" t="str">
        <f>IF(LEFT(List1!V160,2) = " N","-",LEFT(List1!V160,2))</f>
        <v>-</v>
      </c>
      <c r="W160" s="10" t="str">
        <f>IF(LEFT(List1!W160,2) = " N","-",LEFT(List1!W160,2))</f>
        <v xml:space="preserve"> 5</v>
      </c>
      <c r="X160" s="10" t="str">
        <f>List1!X160</f>
        <v xml:space="preserve"> V současnosti bez opatření </v>
      </c>
      <c r="Y160" s="13" t="str">
        <f>List1!Y160</f>
        <v xml:space="preserve"> </v>
      </c>
    </row>
    <row r="161" spans="1:25" x14ac:dyDescent="0.25">
      <c r="A161" s="10">
        <f>List1!A161</f>
        <v>585</v>
      </c>
      <c r="B161" s="10">
        <f>List1!B161</f>
        <v>877</v>
      </c>
      <c r="C161" s="11" t="str">
        <f>List1!C161</f>
        <v xml:space="preserve"> Syringa vulgaris                                                                                                                          </v>
      </c>
      <c r="D161" s="10" t="str">
        <f>List1!D161</f>
        <v xml:space="preserve"> Ker, skupina keru </v>
      </c>
      <c r="E161" s="10" t="str">
        <f>List1!E161</f>
        <v xml:space="preserve"> netrnity </v>
      </c>
      <c r="F161" s="12" t="str">
        <f>LEFT(List1!F161,7)</f>
        <v xml:space="preserve">       </v>
      </c>
      <c r="G161" s="10">
        <f>List1!G161</f>
        <v>1</v>
      </c>
      <c r="H161" s="10" t="str">
        <f>List1!H161</f>
        <v xml:space="preserve">          3.0 </v>
      </c>
      <c r="I161" s="10" t="str">
        <f>IF(LEFT(List1!I161,2) = " N","-",LEFT(List1!I161,2))</f>
        <v xml:space="preserve"> 2</v>
      </c>
      <c r="J161" s="10" t="str">
        <f>IF(LEFT(List1!J161,2) = " N","-",LEFT(List1!J161,2))</f>
        <v>-</v>
      </c>
      <c r="K161" s="10" t="str">
        <f>IF(LEFT(List1!K161,2) = " N","-",LEFT(List1!K161,2))</f>
        <v>-</v>
      </c>
      <c r="L161" s="10" t="str">
        <f>List1!L161</f>
        <v xml:space="preserve">       </v>
      </c>
      <c r="M161" s="10" t="str">
        <f>IF(LEFT(List1!M161,2) = " N","-",LEFT(List1!M161,2))</f>
        <v>-</v>
      </c>
      <c r="N161" s="10" t="str">
        <f>IF(LEFT(List1!N161,2) = " N","-",LEFT(List1!N161,2))</f>
        <v xml:space="preserve"> 4</v>
      </c>
      <c r="O161" s="10" t="str">
        <f>IF(LEFT(List1!O161,2) = " N","-",LEFT(List1!O161,2))</f>
        <v xml:space="preserve"> 3</v>
      </c>
      <c r="P161" s="10" t="str">
        <f>IF(LEFT(List1!P161,2) = " N","-",LEFT(List1!P161,2))</f>
        <v>-</v>
      </c>
      <c r="Q161" s="10" t="str">
        <f>IF(LEFT(List1!Q161,2) = " N","-",LEFT(List1!Q161,2))</f>
        <v xml:space="preserve"> 4</v>
      </c>
      <c r="R161" s="10" t="str">
        <f>IF(LEFT(List1!R161,2) = " N","-",LEFT(List1!R161,2))</f>
        <v>-</v>
      </c>
      <c r="S161" s="10" t="str">
        <f>IF(LEFT(List1!S161,2) = " N","-",LEFT(List1!S161,2))</f>
        <v xml:space="preserve"> 4</v>
      </c>
      <c r="T161" s="10" t="str">
        <f>IF(LEFT(List1!T161,2) = " N","-",LEFT(List1!T161,2))</f>
        <v xml:space="preserve"> 5</v>
      </c>
      <c r="U161" s="10" t="str">
        <f>IF(LEFT(List1!U161,2) = " N","-",LEFT(List1!U161,2))</f>
        <v xml:space="preserve"> 4</v>
      </c>
      <c r="V161" s="10" t="str">
        <f>IF(LEFT(List1!V161,2) = " N","-",LEFT(List1!V161,2))</f>
        <v>-</v>
      </c>
      <c r="W161" s="10" t="str">
        <f>IF(LEFT(List1!W161,2) = " N","-",LEFT(List1!W161,2))</f>
        <v xml:space="preserve"> 4</v>
      </c>
      <c r="X161" s="10" t="str">
        <f>List1!X161</f>
        <v xml:space="preserve"> V současnosti bez opatření </v>
      </c>
      <c r="Y161" s="13" t="str">
        <f>List1!Y161</f>
        <v xml:space="preserve"> </v>
      </c>
    </row>
    <row r="162" spans="1:25" x14ac:dyDescent="0.25">
      <c r="A162" s="10">
        <f>List1!A162</f>
        <v>586</v>
      </c>
      <c r="B162" s="10">
        <f>List1!B162</f>
        <v>878</v>
      </c>
      <c r="C162" s="11" t="str">
        <f>List1!C162</f>
        <v xml:space="preserve"> Syringa vulgaris                                                                                                                          </v>
      </c>
      <c r="D162" s="10" t="str">
        <f>List1!D162</f>
        <v xml:space="preserve"> Ker, skupina keru </v>
      </c>
      <c r="E162" s="10" t="str">
        <f>List1!E162</f>
        <v xml:space="preserve"> netrnity </v>
      </c>
      <c r="F162" s="12" t="str">
        <f>LEFT(List1!F162,7)</f>
        <v xml:space="preserve">       </v>
      </c>
      <c r="G162" s="10">
        <f>List1!G162</f>
        <v>1</v>
      </c>
      <c r="H162" s="10" t="str">
        <f>List1!H162</f>
        <v xml:space="preserve">          3.0 </v>
      </c>
      <c r="I162" s="10" t="str">
        <f>IF(LEFT(List1!I162,2) = " N","-",LEFT(List1!I162,2))</f>
        <v xml:space="preserve"> 2</v>
      </c>
      <c r="J162" s="10" t="str">
        <f>IF(LEFT(List1!J162,2) = " N","-",LEFT(List1!J162,2))</f>
        <v>-</v>
      </c>
      <c r="K162" s="10" t="str">
        <f>IF(LEFT(List1!K162,2) = " N","-",LEFT(List1!K162,2))</f>
        <v>-</v>
      </c>
      <c r="L162" s="10" t="str">
        <f>List1!L162</f>
        <v xml:space="preserve">       </v>
      </c>
      <c r="M162" s="10" t="str">
        <f>IF(LEFT(List1!M162,2) = " N","-",LEFT(List1!M162,2))</f>
        <v>-</v>
      </c>
      <c r="N162" s="10" t="str">
        <f>IF(LEFT(List1!N162,2) = " N","-",LEFT(List1!N162,2))</f>
        <v xml:space="preserve"> 4</v>
      </c>
      <c r="O162" s="10" t="str">
        <f>IF(LEFT(List1!O162,2) = " N","-",LEFT(List1!O162,2))</f>
        <v xml:space="preserve"> 5</v>
      </c>
      <c r="P162" s="10" t="str">
        <f>IF(LEFT(List1!P162,2) = " N","-",LEFT(List1!P162,2))</f>
        <v>-</v>
      </c>
      <c r="Q162" s="10" t="str">
        <f>IF(LEFT(List1!Q162,2) = " N","-",LEFT(List1!Q162,2))</f>
        <v xml:space="preserve"> 5</v>
      </c>
      <c r="R162" s="10" t="str">
        <f>IF(LEFT(List1!R162,2) = " N","-",LEFT(List1!R162,2))</f>
        <v>-</v>
      </c>
      <c r="S162" s="10" t="str">
        <f>IF(LEFT(List1!S162,2) = " N","-",LEFT(List1!S162,2))</f>
        <v xml:space="preserve"> 5</v>
      </c>
      <c r="T162" s="10" t="str">
        <f>IF(LEFT(List1!T162,2) = " N","-",LEFT(List1!T162,2))</f>
        <v xml:space="preserve"> 5</v>
      </c>
      <c r="U162" s="10" t="str">
        <f>IF(LEFT(List1!U162,2) = " N","-",LEFT(List1!U162,2))</f>
        <v xml:space="preserve"> 5</v>
      </c>
      <c r="V162" s="10" t="str">
        <f>IF(LEFT(List1!V162,2) = " N","-",LEFT(List1!V162,2))</f>
        <v>-</v>
      </c>
      <c r="W162" s="10" t="str">
        <f>IF(LEFT(List1!W162,2) = " N","-",LEFT(List1!W162,2))</f>
        <v xml:space="preserve"> 4</v>
      </c>
      <c r="X162" s="10" t="str">
        <f>List1!X162</f>
        <v xml:space="preserve"> V současnosti bez opatření </v>
      </c>
      <c r="Y162" s="13" t="str">
        <f>List1!Y162</f>
        <v xml:space="preserve"> </v>
      </c>
    </row>
    <row r="163" spans="1:25" x14ac:dyDescent="0.25">
      <c r="A163" s="10">
        <f>List1!A163</f>
        <v>587</v>
      </c>
      <c r="B163" s="10">
        <f>List1!B163</f>
        <v>879</v>
      </c>
      <c r="C163" s="11" t="str">
        <f>List1!C163</f>
        <v xml:space="preserve"> Syringa vulgaris                                                                                                                          </v>
      </c>
      <c r="D163" s="10" t="str">
        <f>List1!D163</f>
        <v xml:space="preserve"> Ker, skupina keru </v>
      </c>
      <c r="E163" s="10" t="str">
        <f>List1!E163</f>
        <v xml:space="preserve"> netrnity </v>
      </c>
      <c r="F163" s="12" t="str">
        <f>LEFT(List1!F163,7)</f>
        <v xml:space="preserve">       </v>
      </c>
      <c r="G163" s="10">
        <f>List1!G163</f>
        <v>1</v>
      </c>
      <c r="H163" s="10" t="str">
        <f>List1!H163</f>
        <v xml:space="preserve">          3.0 </v>
      </c>
      <c r="I163" s="10" t="str">
        <f>IF(LEFT(List1!I163,2) = " N","-",LEFT(List1!I163,2))</f>
        <v xml:space="preserve"> 2</v>
      </c>
      <c r="J163" s="10" t="str">
        <f>IF(LEFT(List1!J163,2) = " N","-",LEFT(List1!J163,2))</f>
        <v>-</v>
      </c>
      <c r="K163" s="10" t="str">
        <f>IF(LEFT(List1!K163,2) = " N","-",LEFT(List1!K163,2))</f>
        <v>-</v>
      </c>
      <c r="L163" s="10" t="str">
        <f>List1!L163</f>
        <v xml:space="preserve">       </v>
      </c>
      <c r="M163" s="10" t="str">
        <f>IF(LEFT(List1!M163,2) = " N","-",LEFT(List1!M163,2))</f>
        <v>-</v>
      </c>
      <c r="N163" s="10" t="str">
        <f>IF(LEFT(List1!N163,2) = " N","-",LEFT(List1!N163,2))</f>
        <v xml:space="preserve"> 4</v>
      </c>
      <c r="O163" s="10" t="str">
        <f>IF(LEFT(List1!O163,2) = " N","-",LEFT(List1!O163,2))</f>
        <v xml:space="preserve"> 5</v>
      </c>
      <c r="P163" s="10" t="str">
        <f>IF(LEFT(List1!P163,2) = " N","-",LEFT(List1!P163,2))</f>
        <v>-</v>
      </c>
      <c r="Q163" s="10" t="str">
        <f>IF(LEFT(List1!Q163,2) = " N","-",LEFT(List1!Q163,2))</f>
        <v xml:space="preserve"> 5</v>
      </c>
      <c r="R163" s="10" t="str">
        <f>IF(LEFT(List1!R163,2) = " N","-",LEFT(List1!R163,2))</f>
        <v>-</v>
      </c>
      <c r="S163" s="10" t="str">
        <f>IF(LEFT(List1!S163,2) = " N","-",LEFT(List1!S163,2))</f>
        <v xml:space="preserve"> 5</v>
      </c>
      <c r="T163" s="10" t="str">
        <f>IF(LEFT(List1!T163,2) = " N","-",LEFT(List1!T163,2))</f>
        <v xml:space="preserve"> 5</v>
      </c>
      <c r="U163" s="10" t="str">
        <f>IF(LEFT(List1!U163,2) = " N","-",LEFT(List1!U163,2))</f>
        <v xml:space="preserve"> 5</v>
      </c>
      <c r="V163" s="10" t="str">
        <f>IF(LEFT(List1!V163,2) = " N","-",LEFT(List1!V163,2))</f>
        <v>-</v>
      </c>
      <c r="W163" s="10" t="str">
        <f>IF(LEFT(List1!W163,2) = " N","-",LEFT(List1!W163,2))</f>
        <v xml:space="preserve"> 4</v>
      </c>
      <c r="X163" s="10" t="str">
        <f>List1!X163</f>
        <v xml:space="preserve"> V současnosti bez opatření </v>
      </c>
      <c r="Y163" s="13" t="str">
        <f>List1!Y163</f>
        <v xml:space="preserve"> </v>
      </c>
    </row>
    <row r="164" spans="1:25" ht="30" x14ac:dyDescent="0.25">
      <c r="A164" s="10">
        <f>List1!A164</f>
        <v>592</v>
      </c>
      <c r="B164" s="10">
        <f>List1!B164</f>
        <v>884</v>
      </c>
      <c r="C164" s="11" t="str">
        <f>List1!C164</f>
        <v xml:space="preserve"> Abies lasiocarpa 20, Thuja occidentalis 20, Juniperus sabina 20, Juniperus commumis 20, rosa canina 20                                    </v>
      </c>
      <c r="D164" s="10" t="str">
        <f>List1!D164</f>
        <v xml:space="preserve"> Ker, skupina keru </v>
      </c>
      <c r="E164" s="10" t="str">
        <f>List1!E164</f>
        <v xml:space="preserve"> netrnity </v>
      </c>
      <c r="F164" s="12" t="str">
        <f>LEFT(List1!F164,7)</f>
        <v xml:space="preserve">  12.79</v>
      </c>
      <c r="G164" s="10">
        <f>List1!G164</f>
        <v>1</v>
      </c>
      <c r="H164" s="10" t="str">
        <f>List1!H164</f>
        <v xml:space="preserve">          3.0 </v>
      </c>
      <c r="I164" s="10" t="str">
        <f>IF(LEFT(List1!I164,2) = " N","-",LEFT(List1!I164,2))</f>
        <v xml:space="preserve"> 2</v>
      </c>
      <c r="J164" s="10" t="str">
        <f>IF(LEFT(List1!J164,2) = " N","-",LEFT(List1!J164,2))</f>
        <v>-</v>
      </c>
      <c r="K164" s="10" t="str">
        <f>IF(LEFT(List1!K164,2) = " N","-",LEFT(List1!K164,2))</f>
        <v>-</v>
      </c>
      <c r="L164" s="10" t="str">
        <f>List1!L164</f>
        <v xml:space="preserve">       </v>
      </c>
      <c r="M164" s="10" t="str">
        <f>IF(LEFT(List1!M164,2) = " N","-",LEFT(List1!M164,2))</f>
        <v>-</v>
      </c>
      <c r="N164" s="10" t="str">
        <f>IF(LEFT(List1!N164,2) = " N","-",LEFT(List1!N164,2))</f>
        <v xml:space="preserve"> 4</v>
      </c>
      <c r="O164" s="10" t="str">
        <f>IF(LEFT(List1!O164,2) = " N","-",LEFT(List1!O164,2))</f>
        <v xml:space="preserve"> 4</v>
      </c>
      <c r="P164" s="10" t="str">
        <f>IF(LEFT(List1!P164,2) = " N","-",LEFT(List1!P164,2))</f>
        <v>-</v>
      </c>
      <c r="Q164" s="10" t="str">
        <f>IF(LEFT(List1!Q164,2) = " N","-",LEFT(List1!Q164,2))</f>
        <v xml:space="preserve"> 3</v>
      </c>
      <c r="R164" s="10" t="str">
        <f>IF(LEFT(List1!R164,2) = " N","-",LEFT(List1!R164,2))</f>
        <v>-</v>
      </c>
      <c r="S164" s="10" t="str">
        <f>IF(LEFT(List1!S164,2) = " N","-",LEFT(List1!S164,2))</f>
        <v xml:space="preserve"> 4</v>
      </c>
      <c r="T164" s="10" t="str">
        <f>IF(LEFT(List1!T164,2) = " N","-",LEFT(List1!T164,2))</f>
        <v xml:space="preserve"> 5</v>
      </c>
      <c r="U164" s="10" t="str">
        <f>IF(LEFT(List1!U164,2) = " N","-",LEFT(List1!U164,2))</f>
        <v xml:space="preserve"> 4</v>
      </c>
      <c r="V164" s="10" t="str">
        <f>IF(LEFT(List1!V164,2) = " N","-",LEFT(List1!V164,2))</f>
        <v>-</v>
      </c>
      <c r="W164" s="10" t="str">
        <f>IF(LEFT(List1!W164,2) = " N","-",LEFT(List1!W164,2))</f>
        <v xml:space="preserve"> 4</v>
      </c>
      <c r="X164" s="10" t="str">
        <f>List1!X164</f>
        <v xml:space="preserve"> V současnosti bez opatření </v>
      </c>
      <c r="Y164" s="13" t="str">
        <f>List1!Y164</f>
        <v xml:space="preserve"> </v>
      </c>
    </row>
    <row r="165" spans="1:25" x14ac:dyDescent="0.25">
      <c r="A165" s="10">
        <f>List1!A165</f>
        <v>600</v>
      </c>
      <c r="B165" s="10">
        <f>List1!B165</f>
        <v>892</v>
      </c>
      <c r="C165" s="11" t="str">
        <f>List1!C165</f>
        <v xml:space="preserve"> Rosa rugosa                                                                                                                               </v>
      </c>
      <c r="D165" s="10" t="str">
        <f>List1!D165</f>
        <v xml:space="preserve"> Zivy plot         </v>
      </c>
      <c r="E165" s="10" t="str">
        <f>List1!E165</f>
        <v xml:space="preserve"> trnity   </v>
      </c>
      <c r="F165" s="12" t="str">
        <f>LEFT(List1!F165,7)</f>
        <v xml:space="preserve">  37.98</v>
      </c>
      <c r="G165" s="10">
        <f>List1!G165</f>
        <v>1</v>
      </c>
      <c r="H165" s="10" t="str">
        <f>List1!H165</f>
        <v xml:space="preserve">              </v>
      </c>
      <c r="I165" s="10" t="str">
        <f>IF(LEFT(List1!I165,2) = " N","-",LEFT(List1!I165,2))</f>
        <v>-</v>
      </c>
      <c r="J165" s="10" t="str">
        <f>IF(LEFT(List1!J165,2) = " N","-",LEFT(List1!J165,2))</f>
        <v xml:space="preserve"> 3</v>
      </c>
      <c r="K165" s="10" t="str">
        <f>IF(LEFT(List1!K165,2) = " N","-",LEFT(List1!K165,2))</f>
        <v xml:space="preserve"> 3</v>
      </c>
      <c r="L165" s="10" t="str">
        <f>List1!L165</f>
        <v xml:space="preserve">  26.1 </v>
      </c>
      <c r="M165" s="10" t="str">
        <f>IF(LEFT(List1!M165,2) = " N","-",LEFT(List1!M165,2))</f>
        <v>-</v>
      </c>
      <c r="N165" s="10" t="str">
        <f>IF(LEFT(List1!N165,2) = " N","-",LEFT(List1!N165,2))</f>
        <v xml:space="preserve"> 3</v>
      </c>
      <c r="O165" s="10" t="str">
        <f>IF(LEFT(List1!O165,2) = " N","-",LEFT(List1!O165,2))</f>
        <v xml:space="preserve"> 3</v>
      </c>
      <c r="P165" s="10" t="str">
        <f>IF(LEFT(List1!P165,2) = " N","-",LEFT(List1!P165,2))</f>
        <v>-</v>
      </c>
      <c r="Q165" s="10" t="str">
        <f>IF(LEFT(List1!Q165,2) = " N","-",LEFT(List1!Q165,2))</f>
        <v xml:space="preserve"> 4</v>
      </c>
      <c r="R165" s="10" t="str">
        <f>IF(LEFT(List1!R165,2) = " N","-",LEFT(List1!R165,2))</f>
        <v>-</v>
      </c>
      <c r="S165" s="10" t="str">
        <f>IF(LEFT(List1!S165,2) = " N","-",LEFT(List1!S165,2))</f>
        <v xml:space="preserve"> 4</v>
      </c>
      <c r="T165" s="10" t="str">
        <f>IF(LEFT(List1!T165,2) = " N","-",LEFT(List1!T165,2))</f>
        <v xml:space="preserve"> 5</v>
      </c>
      <c r="U165" s="10" t="str">
        <f>IF(LEFT(List1!U165,2) = " N","-",LEFT(List1!U165,2))</f>
        <v xml:space="preserve"> 3</v>
      </c>
      <c r="V165" s="10" t="str">
        <f>IF(LEFT(List1!V165,2) = " N","-",LEFT(List1!V165,2))</f>
        <v>-</v>
      </c>
      <c r="W165" s="10" t="str">
        <f>IF(LEFT(List1!W165,2) = " N","-",LEFT(List1!W165,2))</f>
        <v xml:space="preserve"> 3</v>
      </c>
      <c r="X165" s="10" t="str">
        <f>List1!X165</f>
        <v xml:space="preserve"> V současnosti bez opatření </v>
      </c>
      <c r="Y165" s="13" t="str">
        <f>List1!Y165</f>
        <v xml:space="preserve"> </v>
      </c>
    </row>
    <row r="166" spans="1:25" x14ac:dyDescent="0.25">
      <c r="A166" s="10">
        <f>List1!A166</f>
        <v>602</v>
      </c>
      <c r="B166" s="10">
        <f>List1!B166</f>
        <v>894</v>
      </c>
      <c r="C166" s="11" t="str">
        <f>List1!C166</f>
        <v xml:space="preserve"> Weigela florida 50, physocarpus opulifolius 50                                                                                            </v>
      </c>
      <c r="D166" s="10" t="str">
        <f>List1!D166</f>
        <v xml:space="preserve"> Ker, skupina keru </v>
      </c>
      <c r="E166" s="10" t="str">
        <f>List1!E166</f>
        <v xml:space="preserve"> netrnity </v>
      </c>
      <c r="F166" s="12" t="str">
        <f>LEFT(List1!F166,7)</f>
        <v xml:space="preserve">   4.27</v>
      </c>
      <c r="G166" s="10">
        <f>List1!G166</f>
        <v>1</v>
      </c>
      <c r="H166" s="10" t="str">
        <f>List1!H166</f>
        <v xml:space="preserve">          1.0 </v>
      </c>
      <c r="I166" s="10" t="str">
        <f>IF(LEFT(List1!I166,2) = " N","-",LEFT(List1!I166,2))</f>
        <v xml:space="preserve"> 1</v>
      </c>
      <c r="J166" s="10" t="str">
        <f>IF(LEFT(List1!J166,2) = " N","-",LEFT(List1!J166,2))</f>
        <v>-</v>
      </c>
      <c r="K166" s="10" t="str">
        <f>IF(LEFT(List1!K166,2) = " N","-",LEFT(List1!K166,2))</f>
        <v>-</v>
      </c>
      <c r="L166" s="10" t="str">
        <f>List1!L166</f>
        <v xml:space="preserve">       </v>
      </c>
      <c r="M166" s="10" t="str">
        <f>IF(LEFT(List1!M166,2) = " N","-",LEFT(List1!M166,2))</f>
        <v>-</v>
      </c>
      <c r="N166" s="10" t="str">
        <f>IF(LEFT(List1!N166,2) = " N","-",LEFT(List1!N166,2))</f>
        <v xml:space="preserve"> 3</v>
      </c>
      <c r="O166" s="10" t="str">
        <f>IF(LEFT(List1!O166,2) = " N","-",LEFT(List1!O166,2))</f>
        <v xml:space="preserve"> 3</v>
      </c>
      <c r="P166" s="10" t="str">
        <f>IF(LEFT(List1!P166,2) = " N","-",LEFT(List1!P166,2))</f>
        <v>-</v>
      </c>
      <c r="Q166" s="10" t="str">
        <f>IF(LEFT(List1!Q166,2) = " N","-",LEFT(List1!Q166,2))</f>
        <v xml:space="preserve"> 3</v>
      </c>
      <c r="R166" s="10" t="str">
        <f>IF(LEFT(List1!R166,2) = " N","-",LEFT(List1!R166,2))</f>
        <v>-</v>
      </c>
      <c r="S166" s="10" t="str">
        <f>IF(LEFT(List1!S166,2) = " N","-",LEFT(List1!S166,2))</f>
        <v xml:space="preserve"> 3</v>
      </c>
      <c r="T166" s="10" t="str">
        <f>IF(LEFT(List1!T166,2) = " N","-",LEFT(List1!T166,2))</f>
        <v xml:space="preserve"> 5</v>
      </c>
      <c r="U166" s="10" t="str">
        <f>IF(LEFT(List1!U166,2) = " N","-",LEFT(List1!U166,2))</f>
        <v xml:space="preserve"> 3</v>
      </c>
      <c r="V166" s="10" t="str">
        <f>IF(LEFT(List1!V166,2) = " N","-",LEFT(List1!V166,2))</f>
        <v>-</v>
      </c>
      <c r="W166" s="10" t="str">
        <f>IF(LEFT(List1!W166,2) = " N","-",LEFT(List1!W166,2))</f>
        <v xml:space="preserve"> 3</v>
      </c>
      <c r="X166" s="10" t="str">
        <f>List1!X166</f>
        <v xml:space="preserve"> V současnosti bez opatření </v>
      </c>
      <c r="Y166" s="13" t="str">
        <f>List1!Y166</f>
        <v xml:space="preserve"> </v>
      </c>
    </row>
    <row r="167" spans="1:25" x14ac:dyDescent="0.25">
      <c r="A167" s="10">
        <f>List1!A167</f>
        <v>603</v>
      </c>
      <c r="B167" s="10">
        <f>List1!B167</f>
        <v>895</v>
      </c>
      <c r="C167" s="11" t="str">
        <f>List1!C167</f>
        <v xml:space="preserve"> Weigela florida 50, physocarpus opulifolius 50                                                                                            </v>
      </c>
      <c r="D167" s="10" t="str">
        <f>List1!D167</f>
        <v xml:space="preserve"> Ker, skupina keru </v>
      </c>
      <c r="E167" s="10" t="str">
        <f>List1!E167</f>
        <v xml:space="preserve"> netrnity </v>
      </c>
      <c r="F167" s="12" t="str">
        <f>LEFT(List1!F167,7)</f>
        <v xml:space="preserve">   1.41</v>
      </c>
      <c r="G167" s="10">
        <f>List1!G167</f>
        <v>1</v>
      </c>
      <c r="H167" s="10" t="str">
        <f>List1!H167</f>
        <v xml:space="preserve">          1.0 </v>
      </c>
      <c r="I167" s="10" t="str">
        <f>IF(LEFT(List1!I167,2) = " N","-",LEFT(List1!I167,2))</f>
        <v xml:space="preserve"> 1</v>
      </c>
      <c r="J167" s="10" t="str">
        <f>IF(LEFT(List1!J167,2) = " N","-",LEFT(List1!J167,2))</f>
        <v>-</v>
      </c>
      <c r="K167" s="10" t="str">
        <f>IF(LEFT(List1!K167,2) = " N","-",LEFT(List1!K167,2))</f>
        <v>-</v>
      </c>
      <c r="L167" s="10" t="str">
        <f>List1!L167</f>
        <v xml:space="preserve">       </v>
      </c>
      <c r="M167" s="10" t="str">
        <f>IF(LEFT(List1!M167,2) = " N","-",LEFT(List1!M167,2))</f>
        <v>-</v>
      </c>
      <c r="N167" s="10" t="str">
        <f>IF(LEFT(List1!N167,2) = " N","-",LEFT(List1!N167,2))</f>
        <v xml:space="preserve"> 3</v>
      </c>
      <c r="O167" s="10" t="str">
        <f>IF(LEFT(List1!O167,2) = " N","-",LEFT(List1!O167,2))</f>
        <v xml:space="preserve"> 3</v>
      </c>
      <c r="P167" s="10" t="str">
        <f>IF(LEFT(List1!P167,2) = " N","-",LEFT(List1!P167,2))</f>
        <v>-</v>
      </c>
      <c r="Q167" s="10" t="str">
        <f>IF(LEFT(List1!Q167,2) = " N","-",LEFT(List1!Q167,2))</f>
        <v xml:space="preserve"> 3</v>
      </c>
      <c r="R167" s="10" t="str">
        <f>IF(LEFT(List1!R167,2) = " N","-",LEFT(List1!R167,2))</f>
        <v>-</v>
      </c>
      <c r="S167" s="10" t="str">
        <f>IF(LEFT(List1!S167,2) = " N","-",LEFT(List1!S167,2))</f>
        <v xml:space="preserve"> 3</v>
      </c>
      <c r="T167" s="10" t="str">
        <f>IF(LEFT(List1!T167,2) = " N","-",LEFT(List1!T167,2))</f>
        <v xml:space="preserve"> 5</v>
      </c>
      <c r="U167" s="10" t="str">
        <f>IF(LEFT(List1!U167,2) = " N","-",LEFT(List1!U167,2))</f>
        <v xml:space="preserve"> 3</v>
      </c>
      <c r="V167" s="10" t="str">
        <f>IF(LEFT(List1!V167,2) = " N","-",LEFT(List1!V167,2))</f>
        <v>-</v>
      </c>
      <c r="W167" s="10" t="str">
        <f>IF(LEFT(List1!W167,2) = " N","-",LEFT(List1!W167,2))</f>
        <v xml:space="preserve"> 3</v>
      </c>
      <c r="X167" s="10" t="str">
        <f>List1!X167</f>
        <v xml:space="preserve"> V současnosti bez opatření </v>
      </c>
      <c r="Y167" s="13" t="str">
        <f>List1!Y167</f>
        <v xml:space="preserve"> </v>
      </c>
    </row>
    <row r="168" spans="1:25" ht="45" x14ac:dyDescent="0.25">
      <c r="A168" s="10">
        <f>List1!A168</f>
        <v>604</v>
      </c>
      <c r="B168" s="10">
        <f>List1!B168</f>
        <v>896</v>
      </c>
      <c r="C168" s="11" t="str">
        <f>List1!C168</f>
        <v xml:space="preserve"> Juniperus squamata 10, spiraea japonica 20, spiraea arguta 20, potentilla fruticosa 20, Juniperus communis 20, philadelphus coronarius 10 </v>
      </c>
      <c r="D168" s="10" t="str">
        <f>List1!D168</f>
        <v xml:space="preserve"> Ker, skupina keru </v>
      </c>
      <c r="E168" s="10" t="str">
        <f>List1!E168</f>
        <v xml:space="preserve"> netrnity </v>
      </c>
      <c r="F168" s="12" t="str">
        <f>LEFT(List1!F168,7)</f>
        <v xml:space="preserve">  95.76</v>
      </c>
      <c r="G168" s="10">
        <f>List1!G168</f>
        <v>1</v>
      </c>
      <c r="H168" s="10" t="str">
        <f>List1!H168</f>
        <v xml:space="preserve">          2.0 </v>
      </c>
      <c r="I168" s="10" t="str">
        <f>IF(LEFT(List1!I168,2) = " N","-",LEFT(List1!I168,2))</f>
        <v xml:space="preserve"> 3</v>
      </c>
      <c r="J168" s="10" t="str">
        <f>IF(LEFT(List1!J168,2) = " N","-",LEFT(List1!J168,2))</f>
        <v>-</v>
      </c>
      <c r="K168" s="10" t="str">
        <f>IF(LEFT(List1!K168,2) = " N","-",LEFT(List1!K168,2))</f>
        <v>-</v>
      </c>
      <c r="L168" s="10" t="str">
        <f>List1!L168</f>
        <v xml:space="preserve">       </v>
      </c>
      <c r="M168" s="10" t="str">
        <f>IF(LEFT(List1!M168,2) = " N","-",LEFT(List1!M168,2))</f>
        <v>-</v>
      </c>
      <c r="N168" s="10" t="str">
        <f>IF(LEFT(List1!N168,2) = " N","-",LEFT(List1!N168,2))</f>
        <v xml:space="preserve"> 4</v>
      </c>
      <c r="O168" s="10" t="str">
        <f>IF(LEFT(List1!O168,2) = " N","-",LEFT(List1!O168,2))</f>
        <v xml:space="preserve"> 4</v>
      </c>
      <c r="P168" s="10" t="str">
        <f>IF(LEFT(List1!P168,2) = " N","-",LEFT(List1!P168,2))</f>
        <v>-</v>
      </c>
      <c r="Q168" s="10" t="str">
        <f>IF(LEFT(List1!Q168,2) = " N","-",LEFT(List1!Q168,2))</f>
        <v xml:space="preserve"> 5</v>
      </c>
      <c r="R168" s="10" t="str">
        <f>IF(LEFT(List1!R168,2) = " N","-",LEFT(List1!R168,2))</f>
        <v>-</v>
      </c>
      <c r="S168" s="10" t="str">
        <f>IF(LEFT(List1!S168,2) = " N","-",LEFT(List1!S168,2))</f>
        <v xml:space="preserve"> 5</v>
      </c>
      <c r="T168" s="10" t="str">
        <f>IF(LEFT(List1!T168,2) = " N","-",LEFT(List1!T168,2))</f>
        <v xml:space="preserve"> 5</v>
      </c>
      <c r="U168" s="10" t="str">
        <f>IF(LEFT(List1!U168,2) = " N","-",LEFT(List1!U168,2))</f>
        <v xml:space="preserve"> 5</v>
      </c>
      <c r="V168" s="10" t="str">
        <f>IF(LEFT(List1!V168,2) = " N","-",LEFT(List1!V168,2))</f>
        <v>-</v>
      </c>
      <c r="W168" s="10" t="str">
        <f>IF(LEFT(List1!W168,2) = " N","-",LEFT(List1!W168,2))</f>
        <v xml:space="preserve"> 5</v>
      </c>
      <c r="X168" s="10" t="str">
        <f>List1!X168</f>
        <v xml:space="preserve"> V současnosti bez opatření </v>
      </c>
      <c r="Y168" s="13" t="str">
        <f>List1!Y168</f>
        <v xml:space="preserve"> </v>
      </c>
    </row>
    <row r="169" spans="1:25" x14ac:dyDescent="0.25">
      <c r="A169" s="10">
        <f>List1!A169</f>
        <v>609</v>
      </c>
      <c r="B169" s="10">
        <f>List1!B169</f>
        <v>901</v>
      </c>
      <c r="C169" s="11" t="str">
        <f>List1!C169</f>
        <v xml:space="preserve"> Aesculus hippocastanum                                                                                                                    </v>
      </c>
      <c r="D169" s="10" t="str">
        <f>List1!D169</f>
        <v xml:space="preserve"> Ker, skupina keru </v>
      </c>
      <c r="E169" s="10" t="str">
        <f>List1!E169</f>
        <v xml:space="preserve"> netrnity </v>
      </c>
      <c r="F169" s="12" t="str">
        <f>LEFT(List1!F169,7)</f>
        <v xml:space="preserve">       </v>
      </c>
      <c r="G169" s="10">
        <f>List1!G169</f>
        <v>1</v>
      </c>
      <c r="H169" s="10" t="str">
        <f>List1!H169</f>
        <v xml:space="preserve">          2.0 </v>
      </c>
      <c r="I169" s="10" t="str">
        <f>IF(LEFT(List1!I169,2) = " N","-",LEFT(List1!I169,2))</f>
        <v xml:space="preserve"> 2</v>
      </c>
      <c r="J169" s="10" t="str">
        <f>IF(LEFT(List1!J169,2) = " N","-",LEFT(List1!J169,2))</f>
        <v>-</v>
      </c>
      <c r="K169" s="10" t="str">
        <f>IF(LEFT(List1!K169,2) = " N","-",LEFT(List1!K169,2))</f>
        <v>-</v>
      </c>
      <c r="L169" s="10" t="str">
        <f>List1!L169</f>
        <v xml:space="preserve">       </v>
      </c>
      <c r="M169" s="10" t="str">
        <f>IF(LEFT(List1!M169,2) = " N","-",LEFT(List1!M169,2))</f>
        <v>-</v>
      </c>
      <c r="N169" s="10" t="str">
        <f>IF(LEFT(List1!N169,2) = " N","-",LEFT(List1!N169,2))</f>
        <v xml:space="preserve"> 4</v>
      </c>
      <c r="O169" s="10" t="str">
        <f>IF(LEFT(List1!O169,2) = " N","-",LEFT(List1!O169,2))</f>
        <v xml:space="preserve"> 5</v>
      </c>
      <c r="P169" s="10" t="str">
        <f>IF(LEFT(List1!P169,2) = " N","-",LEFT(List1!P169,2))</f>
        <v>-</v>
      </c>
      <c r="Q169" s="10" t="str">
        <f>IF(LEFT(List1!Q169,2) = " N","-",LEFT(List1!Q169,2))</f>
        <v xml:space="preserve"> 4</v>
      </c>
      <c r="R169" s="10" t="str">
        <f>IF(LEFT(List1!R169,2) = " N","-",LEFT(List1!R169,2))</f>
        <v>-</v>
      </c>
      <c r="S169" s="10" t="str">
        <f>IF(LEFT(List1!S169,2) = " N","-",LEFT(List1!S169,2))</f>
        <v xml:space="preserve"> 3</v>
      </c>
      <c r="T169" s="10" t="str">
        <f>IF(LEFT(List1!T169,2) = " N","-",LEFT(List1!T169,2))</f>
        <v xml:space="preserve"> 5</v>
      </c>
      <c r="U169" s="10" t="str">
        <f>IF(LEFT(List1!U169,2) = " N","-",LEFT(List1!U169,2))</f>
        <v xml:space="preserve"> 3</v>
      </c>
      <c r="V169" s="10" t="str">
        <f>IF(LEFT(List1!V169,2) = " N","-",LEFT(List1!V169,2))</f>
        <v>-</v>
      </c>
      <c r="W169" s="10" t="str">
        <f>IF(LEFT(List1!W169,2) = " N","-",LEFT(List1!W169,2))</f>
        <v xml:space="preserve"> 4</v>
      </c>
      <c r="X169" s="10" t="str">
        <f>List1!X169</f>
        <v xml:space="preserve"> V současnosti bez opatření </v>
      </c>
      <c r="Y169" s="13" t="str">
        <f>List1!Y169</f>
        <v xml:space="preserve"> </v>
      </c>
    </row>
    <row r="170" spans="1:25" x14ac:dyDescent="0.25">
      <c r="A170" s="10">
        <f>List1!A170</f>
        <v>610</v>
      </c>
      <c r="B170" s="10">
        <f>List1!B170</f>
        <v>902</v>
      </c>
      <c r="C170" s="11" t="str">
        <f>List1!C170</f>
        <v xml:space="preserve"> Thuja occidentalis                                                                                                                        </v>
      </c>
      <c r="D170" s="10" t="str">
        <f>List1!D170</f>
        <v xml:space="preserve"> Ker, skupina keru </v>
      </c>
      <c r="E170" s="10" t="str">
        <f>List1!E170</f>
        <v xml:space="preserve"> netrnity </v>
      </c>
      <c r="F170" s="12" t="str">
        <f>LEFT(List1!F170,7)</f>
        <v xml:space="preserve">       </v>
      </c>
      <c r="G170" s="10">
        <f>List1!G170</f>
        <v>1</v>
      </c>
      <c r="H170" s="10" t="str">
        <f>List1!H170</f>
        <v xml:space="preserve">          2.0 </v>
      </c>
      <c r="I170" s="10" t="str">
        <f>IF(LEFT(List1!I170,2) = " N","-",LEFT(List1!I170,2))</f>
        <v xml:space="preserve"> 1</v>
      </c>
      <c r="J170" s="10" t="str">
        <f>IF(LEFT(List1!J170,2) = " N","-",LEFT(List1!J170,2))</f>
        <v>-</v>
      </c>
      <c r="K170" s="10" t="str">
        <f>IF(LEFT(List1!K170,2) = " N","-",LEFT(List1!K170,2))</f>
        <v>-</v>
      </c>
      <c r="L170" s="10" t="str">
        <f>List1!L170</f>
        <v xml:space="preserve">       </v>
      </c>
      <c r="M170" s="10" t="str">
        <f>IF(LEFT(List1!M170,2) = " N","-",LEFT(List1!M170,2))</f>
        <v>-</v>
      </c>
      <c r="N170" s="10" t="str">
        <f>IF(LEFT(List1!N170,2) = " N","-",LEFT(List1!N170,2))</f>
        <v xml:space="preserve"> 3</v>
      </c>
      <c r="O170" s="10" t="str">
        <f>IF(LEFT(List1!O170,2) = " N","-",LEFT(List1!O170,2))</f>
        <v xml:space="preserve"> 3</v>
      </c>
      <c r="P170" s="10" t="str">
        <f>IF(LEFT(List1!P170,2) = " N","-",LEFT(List1!P170,2))</f>
        <v>-</v>
      </c>
      <c r="Q170" s="10" t="str">
        <f>IF(LEFT(List1!Q170,2) = " N","-",LEFT(List1!Q170,2))</f>
        <v xml:space="preserve"> 3</v>
      </c>
      <c r="R170" s="10" t="str">
        <f>IF(LEFT(List1!R170,2) = " N","-",LEFT(List1!R170,2))</f>
        <v>-</v>
      </c>
      <c r="S170" s="10" t="str">
        <f>IF(LEFT(List1!S170,2) = " N","-",LEFT(List1!S170,2))</f>
        <v xml:space="preserve"> 3</v>
      </c>
      <c r="T170" s="10" t="str">
        <f>IF(LEFT(List1!T170,2) = " N","-",LEFT(List1!T170,2))</f>
        <v xml:space="preserve"> 5</v>
      </c>
      <c r="U170" s="10" t="str">
        <f>IF(LEFT(List1!U170,2) = " N","-",LEFT(List1!U170,2))</f>
        <v xml:space="preserve"> 3</v>
      </c>
      <c r="V170" s="10" t="str">
        <f>IF(LEFT(List1!V170,2) = " N","-",LEFT(List1!V170,2))</f>
        <v>-</v>
      </c>
      <c r="W170" s="10" t="str">
        <f>IF(LEFT(List1!W170,2) = " N","-",LEFT(List1!W170,2))</f>
        <v xml:space="preserve"> 3</v>
      </c>
      <c r="X170" s="10" t="str">
        <f>List1!X170</f>
        <v xml:space="preserve"> V současnosti bez opatření </v>
      </c>
      <c r="Y170" s="13" t="str">
        <f>List1!Y170</f>
        <v xml:space="preserve"> </v>
      </c>
    </row>
    <row r="171" spans="1:25" x14ac:dyDescent="0.25">
      <c r="A171" s="10">
        <f>List1!A171</f>
        <v>611</v>
      </c>
      <c r="B171" s="10">
        <f>List1!B171</f>
        <v>903</v>
      </c>
      <c r="C171" s="11" t="str">
        <f>List1!C171</f>
        <v xml:space="preserve"> Juniperus x media                                                                                                                         </v>
      </c>
      <c r="D171" s="10" t="str">
        <f>List1!D171</f>
        <v xml:space="preserve"> Ker, skupina keru </v>
      </c>
      <c r="E171" s="10" t="str">
        <f>List1!E171</f>
        <v xml:space="preserve"> netrnity </v>
      </c>
      <c r="F171" s="12" t="str">
        <f>LEFT(List1!F171,7)</f>
        <v xml:space="preserve">       </v>
      </c>
      <c r="G171" s="10">
        <f>List1!G171</f>
        <v>1</v>
      </c>
      <c r="H171" s="10" t="str">
        <f>List1!H171</f>
        <v xml:space="preserve">          0.5 </v>
      </c>
      <c r="I171" s="10" t="str">
        <f>IF(LEFT(List1!I171,2) = " N","-",LEFT(List1!I171,2))</f>
        <v xml:space="preserve"> 1</v>
      </c>
      <c r="J171" s="10" t="str">
        <f>IF(LEFT(List1!J171,2) = " N","-",LEFT(List1!J171,2))</f>
        <v>-</v>
      </c>
      <c r="K171" s="10" t="str">
        <f>IF(LEFT(List1!K171,2) = " N","-",LEFT(List1!K171,2))</f>
        <v>-</v>
      </c>
      <c r="L171" s="10" t="str">
        <f>List1!L171</f>
        <v xml:space="preserve">       </v>
      </c>
      <c r="M171" s="10" t="str">
        <f>IF(LEFT(List1!M171,2) = " N","-",LEFT(List1!M171,2))</f>
        <v>-</v>
      </c>
      <c r="N171" s="10" t="str">
        <f>IF(LEFT(List1!N171,2) = " N","-",LEFT(List1!N171,2))</f>
        <v xml:space="preserve"> 4</v>
      </c>
      <c r="O171" s="10" t="str">
        <f>IF(LEFT(List1!O171,2) = " N","-",LEFT(List1!O171,2))</f>
        <v xml:space="preserve"> 4</v>
      </c>
      <c r="P171" s="10" t="str">
        <f>IF(LEFT(List1!P171,2) = " N","-",LEFT(List1!P171,2))</f>
        <v>-</v>
      </c>
      <c r="Q171" s="10" t="str">
        <f>IF(LEFT(List1!Q171,2) = " N","-",LEFT(List1!Q171,2))</f>
        <v xml:space="preserve"> 4</v>
      </c>
      <c r="R171" s="10" t="str">
        <f>IF(LEFT(List1!R171,2) = " N","-",LEFT(List1!R171,2))</f>
        <v>-</v>
      </c>
      <c r="S171" s="10" t="str">
        <f>IF(LEFT(List1!S171,2) = " N","-",LEFT(List1!S171,2))</f>
        <v xml:space="preserve"> 4</v>
      </c>
      <c r="T171" s="10" t="str">
        <f>IF(LEFT(List1!T171,2) = " N","-",LEFT(List1!T171,2))</f>
        <v xml:space="preserve"> 5</v>
      </c>
      <c r="U171" s="10" t="str">
        <f>IF(LEFT(List1!U171,2) = " N","-",LEFT(List1!U171,2))</f>
        <v xml:space="preserve"> 4</v>
      </c>
      <c r="V171" s="10" t="str">
        <f>IF(LEFT(List1!V171,2) = " N","-",LEFT(List1!V171,2))</f>
        <v>-</v>
      </c>
      <c r="W171" s="10" t="str">
        <f>IF(LEFT(List1!W171,2) = " N","-",LEFT(List1!W171,2))</f>
        <v xml:space="preserve"> 4</v>
      </c>
      <c r="X171" s="10" t="str">
        <f>List1!X171</f>
        <v xml:space="preserve"> V současnosti bez opatření </v>
      </c>
      <c r="Y171" s="13" t="str">
        <f>List1!Y171</f>
        <v xml:space="preserve"> </v>
      </c>
    </row>
    <row r="172" spans="1:25" x14ac:dyDescent="0.25">
      <c r="A172" s="10">
        <f>List1!A172</f>
        <v>614</v>
      </c>
      <c r="B172" s="10">
        <f>List1!B172</f>
        <v>906</v>
      </c>
      <c r="C172" s="11" t="str">
        <f>List1!C172</f>
        <v xml:space="preserve"> Thuja occidentalis                                                                                                                        </v>
      </c>
      <c r="D172" s="10" t="str">
        <f>List1!D172</f>
        <v xml:space="preserve"> Ker, skupina keru </v>
      </c>
      <c r="E172" s="10" t="str">
        <f>List1!E172</f>
        <v xml:space="preserve"> netrnity </v>
      </c>
      <c r="F172" s="12" t="str">
        <f>LEFT(List1!F172,7)</f>
        <v xml:space="preserve">       </v>
      </c>
      <c r="G172" s="10">
        <f>List1!G172</f>
        <v>1</v>
      </c>
      <c r="H172" s="10" t="str">
        <f>List1!H172</f>
        <v xml:space="preserve">          5.0 </v>
      </c>
      <c r="I172" s="10" t="str">
        <f>IF(LEFT(List1!I172,2) = " N","-",LEFT(List1!I172,2))</f>
        <v xml:space="preserve"> 3</v>
      </c>
      <c r="J172" s="10" t="str">
        <f>IF(LEFT(List1!J172,2) = " N","-",LEFT(List1!J172,2))</f>
        <v>-</v>
      </c>
      <c r="K172" s="10" t="str">
        <f>IF(LEFT(List1!K172,2) = " N","-",LEFT(List1!K172,2))</f>
        <v>-</v>
      </c>
      <c r="L172" s="10" t="str">
        <f>List1!L172</f>
        <v xml:space="preserve">       </v>
      </c>
      <c r="M172" s="10" t="str">
        <f>IF(LEFT(List1!M172,2) = " N","-",LEFT(List1!M172,2))</f>
        <v>-</v>
      </c>
      <c r="N172" s="10" t="str">
        <f>IF(LEFT(List1!N172,2) = " N","-",LEFT(List1!N172,2))</f>
        <v xml:space="preserve"> 3</v>
      </c>
      <c r="O172" s="10" t="str">
        <f>IF(LEFT(List1!O172,2) = " N","-",LEFT(List1!O172,2))</f>
        <v xml:space="preserve"> 3</v>
      </c>
      <c r="P172" s="10" t="str">
        <f>IF(LEFT(List1!P172,2) = " N","-",LEFT(List1!P172,2))</f>
        <v>-</v>
      </c>
      <c r="Q172" s="10" t="str">
        <f>IF(LEFT(List1!Q172,2) = " N","-",LEFT(List1!Q172,2))</f>
        <v xml:space="preserve"> 3</v>
      </c>
      <c r="R172" s="10" t="str">
        <f>IF(LEFT(List1!R172,2) = " N","-",LEFT(List1!R172,2))</f>
        <v>-</v>
      </c>
      <c r="S172" s="10" t="str">
        <f>IF(LEFT(List1!S172,2) = " N","-",LEFT(List1!S172,2))</f>
        <v xml:space="preserve"> 3</v>
      </c>
      <c r="T172" s="10" t="str">
        <f>IF(LEFT(List1!T172,2) = " N","-",LEFT(List1!T172,2))</f>
        <v xml:space="preserve"> 3</v>
      </c>
      <c r="U172" s="10" t="str">
        <f>IF(LEFT(List1!U172,2) = " N","-",LEFT(List1!U172,2))</f>
        <v xml:space="preserve"> 3</v>
      </c>
      <c r="V172" s="10" t="str">
        <f>IF(LEFT(List1!V172,2) = " N","-",LEFT(List1!V172,2))</f>
        <v>-</v>
      </c>
      <c r="W172" s="10" t="str">
        <f>IF(LEFT(List1!W172,2) = " N","-",LEFT(List1!W172,2))</f>
        <v xml:space="preserve"> 3</v>
      </c>
      <c r="X172" s="10" t="str">
        <f>List1!X172</f>
        <v xml:space="preserve"> V současnosti bez opatření </v>
      </c>
      <c r="Y172" s="13" t="str">
        <f>List1!Y172</f>
        <v xml:space="preserve"> </v>
      </c>
    </row>
    <row r="173" spans="1:25" x14ac:dyDescent="0.25">
      <c r="A173" s="10">
        <f>List1!A173</f>
        <v>626</v>
      </c>
      <c r="B173" s="10">
        <f>List1!B173</f>
        <v>918</v>
      </c>
      <c r="C173" s="11" t="str">
        <f>List1!C173</f>
        <v xml:space="preserve"> Thuja occidentalis                                                                                                                        </v>
      </c>
      <c r="D173" s="10" t="str">
        <f>List1!D173</f>
        <v xml:space="preserve"> Ker, skupina keru </v>
      </c>
      <c r="E173" s="10" t="str">
        <f>List1!E173</f>
        <v xml:space="preserve"> netrnity </v>
      </c>
      <c r="F173" s="12" t="str">
        <f>LEFT(List1!F173,7)</f>
        <v xml:space="preserve">       </v>
      </c>
      <c r="G173" s="10">
        <f>List1!G173</f>
        <v>1</v>
      </c>
      <c r="H173" s="10" t="str">
        <f>List1!H173</f>
        <v xml:space="preserve">          1.0 </v>
      </c>
      <c r="I173" s="10" t="str">
        <f>IF(LEFT(List1!I173,2) = " N","-",LEFT(List1!I173,2))</f>
        <v xml:space="preserve"> 1</v>
      </c>
      <c r="J173" s="10" t="str">
        <f>IF(LEFT(List1!J173,2) = " N","-",LEFT(List1!J173,2))</f>
        <v>-</v>
      </c>
      <c r="K173" s="10" t="str">
        <f>IF(LEFT(List1!K173,2) = " N","-",LEFT(List1!K173,2))</f>
        <v>-</v>
      </c>
      <c r="L173" s="10" t="str">
        <f>List1!L173</f>
        <v xml:space="preserve">       </v>
      </c>
      <c r="M173" s="10" t="str">
        <f>IF(LEFT(List1!M173,2) = " N","-",LEFT(List1!M173,2))</f>
        <v>-</v>
      </c>
      <c r="N173" s="10" t="str">
        <f>IF(LEFT(List1!N173,2) = " N","-",LEFT(List1!N173,2))</f>
        <v xml:space="preserve"> 1</v>
      </c>
      <c r="O173" s="10" t="str">
        <f>IF(LEFT(List1!O173,2) = " N","-",LEFT(List1!O173,2))</f>
        <v xml:space="preserve"> 1</v>
      </c>
      <c r="P173" s="10" t="str">
        <f>IF(LEFT(List1!P173,2) = " N","-",LEFT(List1!P173,2))</f>
        <v>-</v>
      </c>
      <c r="Q173" s="10" t="str">
        <f>IF(LEFT(List1!Q173,2) = " N","-",LEFT(List1!Q173,2))</f>
        <v xml:space="preserve"> 1</v>
      </c>
      <c r="R173" s="10" t="str">
        <f>IF(LEFT(List1!R173,2) = " N","-",LEFT(List1!R173,2))</f>
        <v>-</v>
      </c>
      <c r="S173" s="10" t="str">
        <f>IF(LEFT(List1!S173,2) = " N","-",LEFT(List1!S173,2))</f>
        <v xml:space="preserve"> 1</v>
      </c>
      <c r="T173" s="10" t="str">
        <f>IF(LEFT(List1!T173,2) = " N","-",LEFT(List1!T173,2))</f>
        <v xml:space="preserve"> 5</v>
      </c>
      <c r="U173" s="10" t="str">
        <f>IF(LEFT(List1!U173,2) = " N","-",LEFT(List1!U173,2))</f>
        <v xml:space="preserve"> 1</v>
      </c>
      <c r="V173" s="10" t="str">
        <f>IF(LEFT(List1!V173,2) = " N","-",LEFT(List1!V173,2))</f>
        <v>-</v>
      </c>
      <c r="W173" s="10" t="str">
        <f>IF(LEFT(List1!W173,2) = " N","-",LEFT(List1!W173,2))</f>
        <v xml:space="preserve"> 1</v>
      </c>
      <c r="X173" s="10" t="str">
        <f>List1!X173</f>
        <v xml:space="preserve"> V současnosti bez opatření </v>
      </c>
      <c r="Y173" s="13" t="str">
        <f>List1!Y173</f>
        <v xml:space="preserve"> </v>
      </c>
    </row>
    <row r="174" spans="1:25" x14ac:dyDescent="0.25">
      <c r="A174" s="10">
        <f>List1!A174</f>
        <v>628</v>
      </c>
      <c r="B174" s="10">
        <f>List1!B174</f>
        <v>920</v>
      </c>
      <c r="C174" s="11" t="str">
        <f>List1!C174</f>
        <v xml:space="preserve"> Thuja occidentalis                                                                                                                        </v>
      </c>
      <c r="D174" s="10" t="str">
        <f>List1!D174</f>
        <v xml:space="preserve"> Ker, skupina keru </v>
      </c>
      <c r="E174" s="10" t="str">
        <f>List1!E174</f>
        <v xml:space="preserve"> netrnity </v>
      </c>
      <c r="F174" s="12" t="str">
        <f>LEFT(List1!F174,7)</f>
        <v xml:space="preserve">       </v>
      </c>
      <c r="G174" s="10">
        <f>List1!G174</f>
        <v>1</v>
      </c>
      <c r="H174" s="10" t="str">
        <f>List1!H174</f>
        <v xml:space="preserve">          1.5 </v>
      </c>
      <c r="I174" s="10" t="str">
        <f>IF(LEFT(List1!I174,2) = " N","-",LEFT(List1!I174,2))</f>
        <v xml:space="preserve"> 2</v>
      </c>
      <c r="J174" s="10" t="str">
        <f>IF(LEFT(List1!J174,2) = " N","-",LEFT(List1!J174,2))</f>
        <v>-</v>
      </c>
      <c r="K174" s="10" t="str">
        <f>IF(LEFT(List1!K174,2) = " N","-",LEFT(List1!K174,2))</f>
        <v>-</v>
      </c>
      <c r="L174" s="10" t="str">
        <f>List1!L174</f>
        <v xml:space="preserve">       </v>
      </c>
      <c r="M174" s="10" t="str">
        <f>IF(LEFT(List1!M174,2) = " N","-",LEFT(List1!M174,2))</f>
        <v>-</v>
      </c>
      <c r="N174" s="10" t="str">
        <f>IF(LEFT(List1!N174,2) = " N","-",LEFT(List1!N174,2))</f>
        <v xml:space="preserve"> 5</v>
      </c>
      <c r="O174" s="10" t="str">
        <f>IF(LEFT(List1!O174,2) = " N","-",LEFT(List1!O174,2))</f>
        <v xml:space="preserve"> 4</v>
      </c>
      <c r="P174" s="10" t="str">
        <f>IF(LEFT(List1!P174,2) = " N","-",LEFT(List1!P174,2))</f>
        <v>-</v>
      </c>
      <c r="Q174" s="10" t="str">
        <f>IF(LEFT(List1!Q174,2) = " N","-",LEFT(List1!Q174,2))</f>
        <v xml:space="preserve"> 4</v>
      </c>
      <c r="R174" s="10" t="str">
        <f>IF(LEFT(List1!R174,2) = " N","-",LEFT(List1!R174,2))</f>
        <v>-</v>
      </c>
      <c r="S174" s="10" t="str">
        <f>IF(LEFT(List1!S174,2) = " N","-",LEFT(List1!S174,2))</f>
        <v xml:space="preserve"> 4</v>
      </c>
      <c r="T174" s="10" t="str">
        <f>IF(LEFT(List1!T174,2) = " N","-",LEFT(List1!T174,2))</f>
        <v xml:space="preserve"> 5</v>
      </c>
      <c r="U174" s="10" t="str">
        <f>IF(LEFT(List1!U174,2) = " N","-",LEFT(List1!U174,2))</f>
        <v xml:space="preserve"> 4</v>
      </c>
      <c r="V174" s="10" t="str">
        <f>IF(LEFT(List1!V174,2) = " N","-",LEFT(List1!V174,2))</f>
        <v>-</v>
      </c>
      <c r="W174" s="10" t="str">
        <f>IF(LEFT(List1!W174,2) = " N","-",LEFT(List1!W174,2))</f>
        <v xml:space="preserve"> 4</v>
      </c>
      <c r="X174" s="10" t="str">
        <f>List1!X174</f>
        <v xml:space="preserve"> V současnosti bez opatření </v>
      </c>
      <c r="Y174" s="13" t="str">
        <f>List1!Y174</f>
        <v xml:space="preserve"> </v>
      </c>
    </row>
    <row r="175" spans="1:25" x14ac:dyDescent="0.25">
      <c r="A175" s="10">
        <f>List1!A175</f>
        <v>643</v>
      </c>
      <c r="B175" s="10">
        <f>List1!B175</f>
        <v>935</v>
      </c>
      <c r="C175" s="11" t="str">
        <f>List1!C175</f>
        <v xml:space="preserve"> Rosa canina                                                                                                                               </v>
      </c>
      <c r="D175" s="10" t="str">
        <f>List1!D175</f>
        <v xml:space="preserve"> Ker, skupina keru </v>
      </c>
      <c r="E175" s="10" t="str">
        <f>List1!E175</f>
        <v xml:space="preserve"> trnity   </v>
      </c>
      <c r="F175" s="12" t="str">
        <f>LEFT(List1!F175,7)</f>
        <v xml:space="preserve">       </v>
      </c>
      <c r="G175" s="10">
        <f>List1!G175</f>
        <v>1</v>
      </c>
      <c r="H175" s="10" t="str">
        <f>List1!H175</f>
        <v xml:space="preserve">          1.5 </v>
      </c>
      <c r="I175" s="10" t="str">
        <f>IF(LEFT(List1!I175,2) = " N","-",LEFT(List1!I175,2))</f>
        <v xml:space="preserve"> 1</v>
      </c>
      <c r="J175" s="10" t="str">
        <f>IF(LEFT(List1!J175,2) = " N","-",LEFT(List1!J175,2))</f>
        <v>-</v>
      </c>
      <c r="K175" s="10" t="str">
        <f>IF(LEFT(List1!K175,2) = " N","-",LEFT(List1!K175,2))</f>
        <v>-</v>
      </c>
      <c r="L175" s="10" t="str">
        <f>List1!L175</f>
        <v xml:space="preserve">       </v>
      </c>
      <c r="M175" s="10" t="str">
        <f>IF(LEFT(List1!M175,2) = " N","-",LEFT(List1!M175,2))</f>
        <v>-</v>
      </c>
      <c r="N175" s="10" t="str">
        <f>IF(LEFT(List1!N175,2) = " N","-",LEFT(List1!N175,2))</f>
        <v xml:space="preserve"> 4</v>
      </c>
      <c r="O175" s="10" t="str">
        <f>IF(LEFT(List1!O175,2) = " N","-",LEFT(List1!O175,2))</f>
        <v xml:space="preserve"> 4</v>
      </c>
      <c r="P175" s="10" t="str">
        <f>IF(LEFT(List1!P175,2) = " N","-",LEFT(List1!P175,2))</f>
        <v>-</v>
      </c>
      <c r="Q175" s="10" t="str">
        <f>IF(LEFT(List1!Q175,2) = " N","-",LEFT(List1!Q175,2))</f>
        <v xml:space="preserve"> 4</v>
      </c>
      <c r="R175" s="10" t="str">
        <f>IF(LEFT(List1!R175,2) = " N","-",LEFT(List1!R175,2))</f>
        <v>-</v>
      </c>
      <c r="S175" s="10" t="str">
        <f>IF(LEFT(List1!S175,2) = " N","-",LEFT(List1!S175,2))</f>
        <v xml:space="preserve"> 4</v>
      </c>
      <c r="T175" s="10" t="str">
        <f>IF(LEFT(List1!T175,2) = " N","-",LEFT(List1!T175,2))</f>
        <v xml:space="preserve"> 5</v>
      </c>
      <c r="U175" s="10" t="str">
        <f>IF(LEFT(List1!U175,2) = " N","-",LEFT(List1!U175,2))</f>
        <v xml:space="preserve"> 4</v>
      </c>
      <c r="V175" s="10" t="str">
        <f>IF(LEFT(List1!V175,2) = " N","-",LEFT(List1!V175,2))</f>
        <v>-</v>
      </c>
      <c r="W175" s="10" t="str">
        <f>IF(LEFT(List1!W175,2) = " N","-",LEFT(List1!W175,2))</f>
        <v xml:space="preserve"> 4</v>
      </c>
      <c r="X175" s="10" t="str">
        <f>List1!X175</f>
        <v xml:space="preserve"> V současnosti bez opatření </v>
      </c>
      <c r="Y175" s="13" t="str">
        <f>List1!Y175</f>
        <v xml:space="preserve"> </v>
      </c>
    </row>
    <row r="176" spans="1:25" x14ac:dyDescent="0.25">
      <c r="A176" s="10">
        <f>List1!A176</f>
        <v>644</v>
      </c>
      <c r="B176" s="10">
        <f>List1!B176</f>
        <v>936</v>
      </c>
      <c r="C176" s="11" t="str">
        <f>List1!C176</f>
        <v xml:space="preserve"> Forsythia × intermedia                                                                                                                    </v>
      </c>
      <c r="D176" s="10" t="str">
        <f>List1!D176</f>
        <v xml:space="preserve"> Ker, skupina keru </v>
      </c>
      <c r="E176" s="10" t="str">
        <f>List1!E176</f>
        <v xml:space="preserve"> netrnity </v>
      </c>
      <c r="F176" s="12" t="str">
        <f>LEFT(List1!F176,7)</f>
        <v xml:space="preserve">       </v>
      </c>
      <c r="G176" s="10">
        <f>List1!G176</f>
        <v>1</v>
      </c>
      <c r="H176" s="10" t="str">
        <f>List1!H176</f>
        <v xml:space="preserve">          1.0 </v>
      </c>
      <c r="I176" s="10" t="str">
        <f>IF(LEFT(List1!I176,2) = " N","-",LEFT(List1!I176,2))</f>
        <v xml:space="preserve"> 1</v>
      </c>
      <c r="J176" s="10" t="str">
        <f>IF(LEFT(List1!J176,2) = " N","-",LEFT(List1!J176,2))</f>
        <v>-</v>
      </c>
      <c r="K176" s="10" t="str">
        <f>IF(LEFT(List1!K176,2) = " N","-",LEFT(List1!K176,2))</f>
        <v>-</v>
      </c>
      <c r="L176" s="10" t="str">
        <f>List1!L176</f>
        <v xml:space="preserve">       </v>
      </c>
      <c r="M176" s="10" t="str">
        <f>IF(LEFT(List1!M176,2) = " N","-",LEFT(List1!M176,2))</f>
        <v>-</v>
      </c>
      <c r="N176" s="10" t="str">
        <f>IF(LEFT(List1!N176,2) = " N","-",LEFT(List1!N176,2))</f>
        <v xml:space="preserve"> 4</v>
      </c>
      <c r="O176" s="10" t="str">
        <f>IF(LEFT(List1!O176,2) = " N","-",LEFT(List1!O176,2))</f>
        <v xml:space="preserve"> 4</v>
      </c>
      <c r="P176" s="10" t="str">
        <f>IF(LEFT(List1!P176,2) = " N","-",LEFT(List1!P176,2))</f>
        <v>-</v>
      </c>
      <c r="Q176" s="10" t="str">
        <f>IF(LEFT(List1!Q176,2) = " N","-",LEFT(List1!Q176,2))</f>
        <v xml:space="preserve"> 4</v>
      </c>
      <c r="R176" s="10" t="str">
        <f>IF(LEFT(List1!R176,2) = " N","-",LEFT(List1!R176,2))</f>
        <v>-</v>
      </c>
      <c r="S176" s="10" t="str">
        <f>IF(LEFT(List1!S176,2) = " N","-",LEFT(List1!S176,2))</f>
        <v xml:space="preserve"> 4</v>
      </c>
      <c r="T176" s="10" t="str">
        <f>IF(LEFT(List1!T176,2) = " N","-",LEFT(List1!T176,2))</f>
        <v xml:space="preserve"> 3</v>
      </c>
      <c r="U176" s="10" t="str">
        <f>IF(LEFT(List1!U176,2) = " N","-",LEFT(List1!U176,2))</f>
        <v xml:space="preserve"> 4</v>
      </c>
      <c r="V176" s="10" t="str">
        <f>IF(LEFT(List1!V176,2) = " N","-",LEFT(List1!V176,2))</f>
        <v>-</v>
      </c>
      <c r="W176" s="10" t="str">
        <f>IF(LEFT(List1!W176,2) = " N","-",LEFT(List1!W176,2))</f>
        <v xml:space="preserve"> 4</v>
      </c>
      <c r="X176" s="10" t="str">
        <f>List1!X176</f>
        <v xml:space="preserve"> V současnosti bez opatření </v>
      </c>
      <c r="Y176" s="13" t="str">
        <f>List1!Y176</f>
        <v xml:space="preserve"> </v>
      </c>
    </row>
    <row r="177" spans="1:25" x14ac:dyDescent="0.25">
      <c r="A177" s="10">
        <f>List1!A177</f>
        <v>649</v>
      </c>
      <c r="B177" s="10">
        <f>List1!B177</f>
        <v>941</v>
      </c>
      <c r="C177" s="11" t="str">
        <f>List1!C177</f>
        <v xml:space="preserve"> Prunus domestica                                                                                                                          </v>
      </c>
      <c r="D177" s="10" t="str">
        <f>List1!D177</f>
        <v xml:space="preserve"> Ker, skupina keru </v>
      </c>
      <c r="E177" s="10" t="str">
        <f>List1!E177</f>
        <v xml:space="preserve"> netrnity </v>
      </c>
      <c r="F177" s="12" t="str">
        <f>LEFT(List1!F177,7)</f>
        <v xml:space="preserve">       </v>
      </c>
      <c r="G177" s="10">
        <f>List1!G177</f>
        <v>1</v>
      </c>
      <c r="H177" s="10" t="str">
        <f>List1!H177</f>
        <v xml:space="preserve">          4.0 </v>
      </c>
      <c r="I177" s="10" t="str">
        <f>IF(LEFT(List1!I177,2) = " N","-",LEFT(List1!I177,2))</f>
        <v xml:space="preserve"> 2</v>
      </c>
      <c r="J177" s="10" t="str">
        <f>IF(LEFT(List1!J177,2) = " N","-",LEFT(List1!J177,2))</f>
        <v>-</v>
      </c>
      <c r="K177" s="10" t="str">
        <f>IF(LEFT(List1!K177,2) = " N","-",LEFT(List1!K177,2))</f>
        <v>-</v>
      </c>
      <c r="L177" s="10" t="str">
        <f>List1!L177</f>
        <v xml:space="preserve">       </v>
      </c>
      <c r="M177" s="10" t="str">
        <f>IF(LEFT(List1!M177,2) = " N","-",LEFT(List1!M177,2))</f>
        <v>-</v>
      </c>
      <c r="N177" s="10" t="str">
        <f>IF(LEFT(List1!N177,2) = " N","-",LEFT(List1!N177,2))</f>
        <v xml:space="preserve"> 4</v>
      </c>
      <c r="O177" s="10" t="str">
        <f>IF(LEFT(List1!O177,2) = " N","-",LEFT(List1!O177,2))</f>
        <v xml:space="preserve"> 4</v>
      </c>
      <c r="P177" s="10" t="str">
        <f>IF(LEFT(List1!P177,2) = " N","-",LEFT(List1!P177,2))</f>
        <v>-</v>
      </c>
      <c r="Q177" s="10" t="str">
        <f>IF(LEFT(List1!Q177,2) = " N","-",LEFT(List1!Q177,2))</f>
        <v xml:space="preserve"> 4</v>
      </c>
      <c r="R177" s="10" t="str">
        <f>IF(LEFT(List1!R177,2) = " N","-",LEFT(List1!R177,2))</f>
        <v>-</v>
      </c>
      <c r="S177" s="10" t="str">
        <f>IF(LEFT(List1!S177,2) = " N","-",LEFT(List1!S177,2))</f>
        <v xml:space="preserve"> 4</v>
      </c>
      <c r="T177" s="10" t="str">
        <f>IF(LEFT(List1!T177,2) = " N","-",LEFT(List1!T177,2))</f>
        <v xml:space="preserve"> 5</v>
      </c>
      <c r="U177" s="10" t="str">
        <f>IF(LEFT(List1!U177,2) = " N","-",LEFT(List1!U177,2))</f>
        <v xml:space="preserve"> 4</v>
      </c>
      <c r="V177" s="10" t="str">
        <f>IF(LEFT(List1!V177,2) = " N","-",LEFT(List1!V177,2))</f>
        <v>-</v>
      </c>
      <c r="W177" s="10" t="str">
        <f>IF(LEFT(List1!W177,2) = " N","-",LEFT(List1!W177,2))</f>
        <v xml:space="preserve"> 4</v>
      </c>
      <c r="X177" s="10" t="str">
        <f>List1!X177</f>
        <v xml:space="preserve"> V současnosti bez opatření </v>
      </c>
      <c r="Y177" s="13" t="str">
        <f>List1!Y177</f>
        <v xml:space="preserve"> </v>
      </c>
    </row>
    <row r="178" spans="1:25" x14ac:dyDescent="0.25">
      <c r="A178" s="10">
        <f>List1!A178</f>
        <v>652</v>
      </c>
      <c r="B178" s="10">
        <f>List1!B178</f>
        <v>944</v>
      </c>
      <c r="C178" s="11" t="str">
        <f>List1!C178</f>
        <v xml:space="preserve"> Rosa canina                                                                                                                               </v>
      </c>
      <c r="D178" s="10" t="str">
        <f>List1!D178</f>
        <v xml:space="preserve"> Ker, skupina keru </v>
      </c>
      <c r="E178" s="10" t="str">
        <f>List1!E178</f>
        <v xml:space="preserve"> trnity   </v>
      </c>
      <c r="F178" s="12" t="str">
        <f>LEFT(List1!F178,7)</f>
        <v xml:space="preserve">       </v>
      </c>
      <c r="G178" s="10">
        <f>List1!G178</f>
        <v>1</v>
      </c>
      <c r="H178" s="10" t="str">
        <f>List1!H178</f>
        <v xml:space="preserve">          2.0 </v>
      </c>
      <c r="I178" s="10" t="str">
        <f>IF(LEFT(List1!I178,2) = " N","-",LEFT(List1!I178,2))</f>
        <v xml:space="preserve"> 2</v>
      </c>
      <c r="J178" s="10" t="str">
        <f>IF(LEFT(List1!J178,2) = " N","-",LEFT(List1!J178,2))</f>
        <v>-</v>
      </c>
      <c r="K178" s="10" t="str">
        <f>IF(LEFT(List1!K178,2) = " N","-",LEFT(List1!K178,2))</f>
        <v>-</v>
      </c>
      <c r="L178" s="10" t="str">
        <f>List1!L178</f>
        <v xml:space="preserve">       </v>
      </c>
      <c r="M178" s="10" t="str">
        <f>IF(LEFT(List1!M178,2) = " N","-",LEFT(List1!M178,2))</f>
        <v>-</v>
      </c>
      <c r="N178" s="10" t="str">
        <f>IF(LEFT(List1!N178,2) = " N","-",LEFT(List1!N178,2))</f>
        <v xml:space="preserve"> 4</v>
      </c>
      <c r="O178" s="10" t="str">
        <f>IF(LEFT(List1!O178,2) = " N","-",LEFT(List1!O178,2))</f>
        <v xml:space="preserve"> 4</v>
      </c>
      <c r="P178" s="10" t="str">
        <f>IF(LEFT(List1!P178,2) = " N","-",LEFT(List1!P178,2))</f>
        <v>-</v>
      </c>
      <c r="Q178" s="10" t="str">
        <f>IF(LEFT(List1!Q178,2) = " N","-",LEFT(List1!Q178,2))</f>
        <v xml:space="preserve"> 4</v>
      </c>
      <c r="R178" s="10" t="str">
        <f>IF(LEFT(List1!R178,2) = " N","-",LEFT(List1!R178,2))</f>
        <v>-</v>
      </c>
      <c r="S178" s="10" t="str">
        <f>IF(LEFT(List1!S178,2) = " N","-",LEFT(List1!S178,2))</f>
        <v xml:space="preserve"> 4</v>
      </c>
      <c r="T178" s="10" t="str">
        <f>IF(LEFT(List1!T178,2) = " N","-",LEFT(List1!T178,2))</f>
        <v xml:space="preserve"> 5</v>
      </c>
      <c r="U178" s="10" t="str">
        <f>IF(LEFT(List1!U178,2) = " N","-",LEFT(List1!U178,2))</f>
        <v xml:space="preserve"> 3</v>
      </c>
      <c r="V178" s="10" t="str">
        <f>IF(LEFT(List1!V178,2) = " N","-",LEFT(List1!V178,2))</f>
        <v>-</v>
      </c>
      <c r="W178" s="10" t="str">
        <f>IF(LEFT(List1!W178,2) = " N","-",LEFT(List1!W178,2))</f>
        <v xml:space="preserve"> 4</v>
      </c>
      <c r="X178" s="10" t="str">
        <f>List1!X178</f>
        <v xml:space="preserve"> V současnosti bez opatření </v>
      </c>
      <c r="Y178" s="13" t="str">
        <f>List1!Y178</f>
        <v xml:space="preserve"> </v>
      </c>
    </row>
    <row r="179" spans="1:25" ht="30" x14ac:dyDescent="0.25">
      <c r="A179" s="10">
        <f>List1!A179</f>
        <v>653</v>
      </c>
      <c r="B179" s="10">
        <f>List1!B179</f>
        <v>945</v>
      </c>
      <c r="C179" s="11" t="str">
        <f>List1!C179</f>
        <v xml:space="preserve"> Taxus x media 33, Juniperus sabina 33, Chamaecyparis pisifera 33                                                                          </v>
      </c>
      <c r="D179" s="10" t="str">
        <f>List1!D179</f>
        <v xml:space="preserve"> Ker, skupina keru </v>
      </c>
      <c r="E179" s="10" t="str">
        <f>List1!E179</f>
        <v xml:space="preserve"> netrnity </v>
      </c>
      <c r="F179" s="12" t="str">
        <f>LEFT(List1!F179,7)</f>
        <v xml:space="preserve">  32.12</v>
      </c>
      <c r="G179" s="10">
        <f>List1!G179</f>
        <v>1</v>
      </c>
      <c r="H179" s="10" t="str">
        <f>List1!H179</f>
        <v xml:space="preserve">          3.0 </v>
      </c>
      <c r="I179" s="10" t="str">
        <f>IF(LEFT(List1!I179,2) = " N","-",LEFT(List1!I179,2))</f>
        <v xml:space="preserve"> 3</v>
      </c>
      <c r="J179" s="10" t="str">
        <f>IF(LEFT(List1!J179,2) = " N","-",LEFT(List1!J179,2))</f>
        <v>-</v>
      </c>
      <c r="K179" s="10" t="str">
        <f>IF(LEFT(List1!K179,2) = " N","-",LEFT(List1!K179,2))</f>
        <v>-</v>
      </c>
      <c r="L179" s="10" t="str">
        <f>List1!L179</f>
        <v xml:space="preserve">       </v>
      </c>
      <c r="M179" s="10" t="str">
        <f>IF(LEFT(List1!M179,2) = " N","-",LEFT(List1!M179,2))</f>
        <v>-</v>
      </c>
      <c r="N179" s="10" t="str">
        <f>IF(LEFT(List1!N179,2) = " N","-",LEFT(List1!N179,2))</f>
        <v xml:space="preserve"> 4</v>
      </c>
      <c r="O179" s="10" t="str">
        <f>IF(LEFT(List1!O179,2) = " N","-",LEFT(List1!O179,2))</f>
        <v xml:space="preserve"> 4</v>
      </c>
      <c r="P179" s="10" t="str">
        <f>IF(LEFT(List1!P179,2) = " N","-",LEFT(List1!P179,2))</f>
        <v>-</v>
      </c>
      <c r="Q179" s="10" t="str">
        <f>IF(LEFT(List1!Q179,2) = " N","-",LEFT(List1!Q179,2))</f>
        <v xml:space="preserve"> 4</v>
      </c>
      <c r="R179" s="10" t="str">
        <f>IF(LEFT(List1!R179,2) = " N","-",LEFT(List1!R179,2))</f>
        <v>-</v>
      </c>
      <c r="S179" s="10" t="str">
        <f>IF(LEFT(List1!S179,2) = " N","-",LEFT(List1!S179,2))</f>
        <v xml:space="preserve"> 4</v>
      </c>
      <c r="T179" s="10" t="str">
        <f>IF(LEFT(List1!T179,2) = " N","-",LEFT(List1!T179,2))</f>
        <v xml:space="preserve"> 5</v>
      </c>
      <c r="U179" s="10" t="str">
        <f>IF(LEFT(List1!U179,2) = " N","-",LEFT(List1!U179,2))</f>
        <v xml:space="preserve"> 5</v>
      </c>
      <c r="V179" s="10" t="str">
        <f>IF(LEFT(List1!V179,2) = " N","-",LEFT(List1!V179,2))</f>
        <v>-</v>
      </c>
      <c r="W179" s="10" t="str">
        <f>IF(LEFT(List1!W179,2) = " N","-",LEFT(List1!W179,2))</f>
        <v xml:space="preserve"> 4</v>
      </c>
      <c r="X179" s="10" t="str">
        <f>List1!X179</f>
        <v xml:space="preserve"> V současnosti bez opatření </v>
      </c>
      <c r="Y179" s="13" t="str">
        <f>List1!Y179</f>
        <v xml:space="preserve"> </v>
      </c>
    </row>
    <row r="180" spans="1:25" x14ac:dyDescent="0.25">
      <c r="A180" s="10">
        <f>List1!A180</f>
        <v>654</v>
      </c>
      <c r="B180" s="10">
        <f>List1!B180</f>
        <v>946</v>
      </c>
      <c r="C180" s="11" t="str">
        <f>List1!C180</f>
        <v xml:space="preserve"> Forsythia × intermedia                                                                                                                    </v>
      </c>
      <c r="D180" s="10" t="str">
        <f>List1!D180</f>
        <v xml:space="preserve"> Ker, skupina keru </v>
      </c>
      <c r="E180" s="10" t="str">
        <f>List1!E180</f>
        <v xml:space="preserve"> netrnity </v>
      </c>
      <c r="F180" s="12" t="str">
        <f>LEFT(List1!F180,7)</f>
        <v xml:space="preserve">       </v>
      </c>
      <c r="G180" s="10">
        <f>List1!G180</f>
        <v>1</v>
      </c>
      <c r="H180" s="10" t="str">
        <f>List1!H180</f>
        <v xml:space="preserve">          3.0 </v>
      </c>
      <c r="I180" s="10" t="str">
        <f>IF(LEFT(List1!I180,2) = " N","-",LEFT(List1!I180,2))</f>
        <v xml:space="preserve"> 2</v>
      </c>
      <c r="J180" s="10" t="str">
        <f>IF(LEFT(List1!J180,2) = " N","-",LEFT(List1!J180,2))</f>
        <v>-</v>
      </c>
      <c r="K180" s="10" t="str">
        <f>IF(LEFT(List1!K180,2) = " N","-",LEFT(List1!K180,2))</f>
        <v>-</v>
      </c>
      <c r="L180" s="10" t="str">
        <f>List1!L180</f>
        <v xml:space="preserve">       </v>
      </c>
      <c r="M180" s="10" t="str">
        <f>IF(LEFT(List1!M180,2) = " N","-",LEFT(List1!M180,2))</f>
        <v>-</v>
      </c>
      <c r="N180" s="10" t="str">
        <f>IF(LEFT(List1!N180,2) = " N","-",LEFT(List1!N180,2))</f>
        <v xml:space="preserve"> 5</v>
      </c>
      <c r="O180" s="10" t="str">
        <f>IF(LEFT(List1!O180,2) = " N","-",LEFT(List1!O180,2))</f>
        <v xml:space="preserve"> 5</v>
      </c>
      <c r="P180" s="10" t="str">
        <f>IF(LEFT(List1!P180,2) = " N","-",LEFT(List1!P180,2))</f>
        <v>-</v>
      </c>
      <c r="Q180" s="10" t="str">
        <f>IF(LEFT(List1!Q180,2) = " N","-",LEFT(List1!Q180,2))</f>
        <v xml:space="preserve"> 5</v>
      </c>
      <c r="R180" s="10" t="str">
        <f>IF(LEFT(List1!R180,2) = " N","-",LEFT(List1!R180,2))</f>
        <v>-</v>
      </c>
      <c r="S180" s="10" t="str">
        <f>IF(LEFT(List1!S180,2) = " N","-",LEFT(List1!S180,2))</f>
        <v xml:space="preserve"> 5</v>
      </c>
      <c r="T180" s="10" t="str">
        <f>IF(LEFT(List1!T180,2) = " N","-",LEFT(List1!T180,2))</f>
        <v xml:space="preserve"> 5</v>
      </c>
      <c r="U180" s="10" t="str">
        <f>IF(LEFT(List1!U180,2) = " N","-",LEFT(List1!U180,2))</f>
        <v xml:space="preserve"> 5</v>
      </c>
      <c r="V180" s="10" t="str">
        <f>IF(LEFT(List1!V180,2) = " N","-",LEFT(List1!V180,2))</f>
        <v>-</v>
      </c>
      <c r="W180" s="10" t="str">
        <f>IF(LEFT(List1!W180,2) = " N","-",LEFT(List1!W180,2))</f>
        <v xml:space="preserve"> 4</v>
      </c>
      <c r="X180" s="10" t="str">
        <f>List1!X180</f>
        <v xml:space="preserve"> V současnosti bez opatření </v>
      </c>
      <c r="Y180" s="13" t="str">
        <f>List1!Y180</f>
        <v xml:space="preserve"> </v>
      </c>
    </row>
    <row r="181" spans="1:25" x14ac:dyDescent="0.25">
      <c r="A181" s="10">
        <f>List1!A181</f>
        <v>655</v>
      </c>
      <c r="B181" s="10">
        <f>List1!B181</f>
        <v>947</v>
      </c>
      <c r="C181" s="11" t="str">
        <f>List1!C181</f>
        <v xml:space="preserve"> Populus alba 90, rosa canina 10                                                                                                           </v>
      </c>
      <c r="D181" s="10" t="str">
        <f>List1!D181</f>
        <v xml:space="preserve"> Ker, skupina keru </v>
      </c>
      <c r="E181" s="10" t="str">
        <f>List1!E181</f>
        <v xml:space="preserve"> trnity   </v>
      </c>
      <c r="F181" s="12" t="str">
        <f>LEFT(List1!F181,7)</f>
        <v xml:space="preserve">  15.44</v>
      </c>
      <c r="G181" s="10">
        <f>List1!G181</f>
        <v>3</v>
      </c>
      <c r="H181" s="10" t="str">
        <f>List1!H181</f>
        <v xml:space="preserve">          3.0 </v>
      </c>
      <c r="I181" s="10" t="str">
        <f>IF(LEFT(List1!I181,2) = " N","-",LEFT(List1!I181,2))</f>
        <v xml:space="preserve"> 3</v>
      </c>
      <c r="J181" s="10" t="str">
        <f>IF(LEFT(List1!J181,2) = " N","-",LEFT(List1!J181,2))</f>
        <v>-</v>
      </c>
      <c r="K181" s="10" t="str">
        <f>IF(LEFT(List1!K181,2) = " N","-",LEFT(List1!K181,2))</f>
        <v>-</v>
      </c>
      <c r="L181" s="10" t="str">
        <f>List1!L181</f>
        <v xml:space="preserve">       </v>
      </c>
      <c r="M181" s="10" t="str">
        <f>IF(LEFT(List1!M181,2) = " N","-",LEFT(List1!M181,2))</f>
        <v>-</v>
      </c>
      <c r="N181" s="10" t="str">
        <f>IF(LEFT(List1!N181,2) = " N","-",LEFT(List1!N181,2))</f>
        <v xml:space="preserve"> 5</v>
      </c>
      <c r="O181" s="10" t="str">
        <f>IF(LEFT(List1!O181,2) = " N","-",LEFT(List1!O181,2))</f>
        <v xml:space="preserve"> 5</v>
      </c>
      <c r="P181" s="10" t="str">
        <f>IF(LEFT(List1!P181,2) = " N","-",LEFT(List1!P181,2))</f>
        <v>-</v>
      </c>
      <c r="Q181" s="10" t="str">
        <f>IF(LEFT(List1!Q181,2) = " N","-",LEFT(List1!Q181,2))</f>
        <v xml:space="preserve"> 4</v>
      </c>
      <c r="R181" s="10" t="str">
        <f>IF(LEFT(List1!R181,2) = " N","-",LEFT(List1!R181,2))</f>
        <v>-</v>
      </c>
      <c r="S181" s="10" t="str">
        <f>IF(LEFT(List1!S181,2) = " N","-",LEFT(List1!S181,2))</f>
        <v xml:space="preserve"> 4</v>
      </c>
      <c r="T181" s="10" t="str">
        <f>IF(LEFT(List1!T181,2) = " N","-",LEFT(List1!T181,2))</f>
        <v xml:space="preserve"> 5</v>
      </c>
      <c r="U181" s="10" t="str">
        <f>IF(LEFT(List1!U181,2) = " N","-",LEFT(List1!U181,2))</f>
        <v xml:space="preserve"> 4</v>
      </c>
      <c r="V181" s="10" t="str">
        <f>IF(LEFT(List1!V181,2) = " N","-",LEFT(List1!V181,2))</f>
        <v>-</v>
      </c>
      <c r="W181" s="10" t="str">
        <f>IF(LEFT(List1!W181,2) = " N","-",LEFT(List1!W181,2))</f>
        <v xml:space="preserve"> 5</v>
      </c>
      <c r="X181" s="10" t="str">
        <f>List1!X181</f>
        <v xml:space="preserve"> V současnosti bez opatření </v>
      </c>
      <c r="Y181" s="13" t="str">
        <f>List1!Y181</f>
        <v xml:space="preserve"> </v>
      </c>
    </row>
    <row r="182" spans="1:25" ht="30" x14ac:dyDescent="0.25">
      <c r="A182" s="10">
        <f>List1!A182</f>
        <v>662</v>
      </c>
      <c r="B182" s="10">
        <f>List1!B182</f>
        <v>954</v>
      </c>
      <c r="C182" s="11" t="str">
        <f>List1!C182</f>
        <v xml:space="preserve"> Rosa canina 10, pyrus communis 10, Sambucus nigra 40, Prunus spinosa 40                                                                   </v>
      </c>
      <c r="D182" s="10" t="str">
        <f>List1!D182</f>
        <v xml:space="preserve"> Ker, skupina keru </v>
      </c>
      <c r="E182" s="10" t="str">
        <f>List1!E182</f>
        <v xml:space="preserve"> trnity   </v>
      </c>
      <c r="F182" s="12" t="str">
        <f>LEFT(List1!F182,7)</f>
        <v xml:space="preserve">  70.11</v>
      </c>
      <c r="G182" s="10">
        <f>List1!G182</f>
        <v>3</v>
      </c>
      <c r="H182" s="10" t="str">
        <f>List1!H182</f>
        <v xml:space="preserve">          5.0 </v>
      </c>
      <c r="I182" s="10" t="str">
        <f>IF(LEFT(List1!I182,2) = " N","-",LEFT(List1!I182,2))</f>
        <v xml:space="preserve"> 3</v>
      </c>
      <c r="J182" s="10" t="str">
        <f>IF(LEFT(List1!J182,2) = " N","-",LEFT(List1!J182,2))</f>
        <v>-</v>
      </c>
      <c r="K182" s="10" t="str">
        <f>IF(LEFT(List1!K182,2) = " N","-",LEFT(List1!K182,2))</f>
        <v>-</v>
      </c>
      <c r="L182" s="10" t="str">
        <f>List1!L182</f>
        <v xml:space="preserve">       </v>
      </c>
      <c r="M182" s="10" t="str">
        <f>IF(LEFT(List1!M182,2) = " N","-",LEFT(List1!M182,2))</f>
        <v>-</v>
      </c>
      <c r="N182" s="10" t="str">
        <f>IF(LEFT(List1!N182,2) = " N","-",LEFT(List1!N182,2))</f>
        <v xml:space="preserve"> 3</v>
      </c>
      <c r="O182" s="10" t="str">
        <f>IF(LEFT(List1!O182,2) = " N","-",LEFT(List1!O182,2))</f>
        <v xml:space="preserve"> 4</v>
      </c>
      <c r="P182" s="10" t="str">
        <f>IF(LEFT(List1!P182,2) = " N","-",LEFT(List1!P182,2))</f>
        <v>-</v>
      </c>
      <c r="Q182" s="10" t="str">
        <f>IF(LEFT(List1!Q182,2) = " N","-",LEFT(List1!Q182,2))</f>
        <v xml:space="preserve"> 4</v>
      </c>
      <c r="R182" s="10" t="str">
        <f>IF(LEFT(List1!R182,2) = " N","-",LEFT(List1!R182,2))</f>
        <v>-</v>
      </c>
      <c r="S182" s="10" t="str">
        <f>IF(LEFT(List1!S182,2) = " N","-",LEFT(List1!S182,2))</f>
        <v xml:space="preserve"> 3</v>
      </c>
      <c r="T182" s="10" t="str">
        <f>IF(LEFT(List1!T182,2) = " N","-",LEFT(List1!T182,2))</f>
        <v xml:space="preserve"> 5</v>
      </c>
      <c r="U182" s="10" t="str">
        <f>IF(LEFT(List1!U182,2) = " N","-",LEFT(List1!U182,2))</f>
        <v xml:space="preserve"> 3</v>
      </c>
      <c r="V182" s="10" t="str">
        <f>IF(LEFT(List1!V182,2) = " N","-",LEFT(List1!V182,2))</f>
        <v>-</v>
      </c>
      <c r="W182" s="10" t="str">
        <f>IF(LEFT(List1!W182,2) = " N","-",LEFT(List1!W182,2))</f>
        <v xml:space="preserve"> 3</v>
      </c>
      <c r="X182" s="10" t="str">
        <f>List1!X182</f>
        <v xml:space="preserve"> V současnosti bez opatření </v>
      </c>
      <c r="Y182" s="13" t="str">
        <f>List1!Y182</f>
        <v xml:space="preserve"> </v>
      </c>
    </row>
    <row r="183" spans="1:25" x14ac:dyDescent="0.25">
      <c r="A183" s="10">
        <f>List1!A183</f>
        <v>663</v>
      </c>
      <c r="B183" s="10">
        <f>List1!B183</f>
        <v>955</v>
      </c>
      <c r="C183" s="11" t="str">
        <f>List1!C183</f>
        <v xml:space="preserve"> Rosa canina 50, Prunus padus 50                                                                                                           </v>
      </c>
      <c r="D183" s="10" t="str">
        <f>List1!D183</f>
        <v xml:space="preserve"> Ker, skupina keru </v>
      </c>
      <c r="E183" s="10" t="str">
        <f>List1!E183</f>
        <v xml:space="preserve"> trnity   </v>
      </c>
      <c r="F183" s="12" t="str">
        <f>LEFT(List1!F183,7)</f>
        <v xml:space="preserve">   6.86</v>
      </c>
      <c r="G183" s="10">
        <f>List1!G183</f>
        <v>3</v>
      </c>
      <c r="H183" s="10" t="str">
        <f>List1!H183</f>
        <v xml:space="preserve">          2.0 </v>
      </c>
      <c r="I183" s="10" t="str">
        <f>IF(LEFT(List1!I183,2) = " N","-",LEFT(List1!I183,2))</f>
        <v xml:space="preserve"> 2</v>
      </c>
      <c r="J183" s="10" t="str">
        <f>IF(LEFT(List1!J183,2) = " N","-",LEFT(List1!J183,2))</f>
        <v>-</v>
      </c>
      <c r="K183" s="10" t="str">
        <f>IF(LEFT(List1!K183,2) = " N","-",LEFT(List1!K183,2))</f>
        <v>-</v>
      </c>
      <c r="L183" s="10" t="str">
        <f>List1!L183</f>
        <v xml:space="preserve">       </v>
      </c>
      <c r="M183" s="10" t="str">
        <f>IF(LEFT(List1!M183,2) = " N","-",LEFT(List1!M183,2))</f>
        <v>-</v>
      </c>
      <c r="N183" s="10" t="str">
        <f>IF(LEFT(List1!N183,2) = " N","-",LEFT(List1!N183,2))</f>
        <v xml:space="preserve"> 5</v>
      </c>
      <c r="O183" s="10" t="str">
        <f>IF(LEFT(List1!O183,2) = " N","-",LEFT(List1!O183,2))</f>
        <v xml:space="preserve"> 4</v>
      </c>
      <c r="P183" s="10" t="str">
        <f>IF(LEFT(List1!P183,2) = " N","-",LEFT(List1!P183,2))</f>
        <v>-</v>
      </c>
      <c r="Q183" s="10" t="str">
        <f>IF(LEFT(List1!Q183,2) = " N","-",LEFT(List1!Q183,2))</f>
        <v xml:space="preserve"> 4</v>
      </c>
      <c r="R183" s="10" t="str">
        <f>IF(LEFT(List1!R183,2) = " N","-",LEFT(List1!R183,2))</f>
        <v>-</v>
      </c>
      <c r="S183" s="10" t="str">
        <f>IF(LEFT(List1!S183,2) = " N","-",LEFT(List1!S183,2))</f>
        <v xml:space="preserve"> 4</v>
      </c>
      <c r="T183" s="10" t="str">
        <f>IF(LEFT(List1!T183,2) = " N","-",LEFT(List1!T183,2))</f>
        <v xml:space="preserve"> 5</v>
      </c>
      <c r="U183" s="10" t="str">
        <f>IF(LEFT(List1!U183,2) = " N","-",LEFT(List1!U183,2))</f>
        <v xml:space="preserve"> 5</v>
      </c>
      <c r="V183" s="10" t="str">
        <f>IF(LEFT(List1!V183,2) = " N","-",LEFT(List1!V183,2))</f>
        <v>-</v>
      </c>
      <c r="W183" s="10" t="str">
        <f>IF(LEFT(List1!W183,2) = " N","-",LEFT(List1!W183,2))</f>
        <v xml:space="preserve"> 5</v>
      </c>
      <c r="X183" s="10" t="str">
        <f>List1!X183</f>
        <v xml:space="preserve"> V současnosti bez opatření </v>
      </c>
      <c r="Y183" s="13" t="str">
        <f>List1!Y183</f>
        <v xml:space="preserve"> </v>
      </c>
    </row>
    <row r="184" spans="1:25" x14ac:dyDescent="0.25">
      <c r="A184" s="10">
        <f>List1!A184</f>
        <v>665</v>
      </c>
      <c r="B184" s="10">
        <f>List1!B184</f>
        <v>957</v>
      </c>
      <c r="C184" s="11" t="str">
        <f>List1!C184</f>
        <v xml:space="preserve"> Sambucus nigra 50, Robinia pseudoacacia 30, rosa canina 20                                                                                </v>
      </c>
      <c r="D184" s="10" t="str">
        <f>List1!D184</f>
        <v xml:space="preserve"> Ker, skupina keru </v>
      </c>
      <c r="E184" s="10" t="str">
        <f>List1!E184</f>
        <v xml:space="preserve"> trnity   </v>
      </c>
      <c r="F184" s="12" t="str">
        <f>LEFT(List1!F184,7)</f>
        <v xml:space="preserve">  72.75</v>
      </c>
      <c r="G184" s="10">
        <f>List1!G184</f>
        <v>2</v>
      </c>
      <c r="H184" s="10" t="str">
        <f>List1!H184</f>
        <v xml:space="preserve">          2.0 </v>
      </c>
      <c r="I184" s="10" t="str">
        <f>IF(LEFT(List1!I184,2) = " N","-",LEFT(List1!I184,2))</f>
        <v xml:space="preserve"> 3</v>
      </c>
      <c r="J184" s="10" t="str">
        <f>IF(LEFT(List1!J184,2) = " N","-",LEFT(List1!J184,2))</f>
        <v>-</v>
      </c>
      <c r="K184" s="10" t="str">
        <f>IF(LEFT(List1!K184,2) = " N","-",LEFT(List1!K184,2))</f>
        <v>-</v>
      </c>
      <c r="L184" s="10" t="str">
        <f>List1!L184</f>
        <v xml:space="preserve">       </v>
      </c>
      <c r="M184" s="10" t="str">
        <f>IF(LEFT(List1!M184,2) = " N","-",LEFT(List1!M184,2))</f>
        <v>-</v>
      </c>
      <c r="N184" s="10" t="str">
        <f>IF(LEFT(List1!N184,2) = " N","-",LEFT(List1!N184,2))</f>
        <v xml:space="preserve"> 4</v>
      </c>
      <c r="O184" s="10" t="str">
        <f>IF(LEFT(List1!O184,2) = " N","-",LEFT(List1!O184,2))</f>
        <v xml:space="preserve"> 4</v>
      </c>
      <c r="P184" s="10" t="str">
        <f>IF(LEFT(List1!P184,2) = " N","-",LEFT(List1!P184,2))</f>
        <v>-</v>
      </c>
      <c r="Q184" s="10" t="str">
        <f>IF(LEFT(List1!Q184,2) = " N","-",LEFT(List1!Q184,2))</f>
        <v xml:space="preserve"> 5</v>
      </c>
      <c r="R184" s="10" t="str">
        <f>IF(LEFT(List1!R184,2) = " N","-",LEFT(List1!R184,2))</f>
        <v>-</v>
      </c>
      <c r="S184" s="10" t="str">
        <f>IF(LEFT(List1!S184,2) = " N","-",LEFT(List1!S184,2))</f>
        <v xml:space="preserve"> 3</v>
      </c>
      <c r="T184" s="10" t="str">
        <f>IF(LEFT(List1!T184,2) = " N","-",LEFT(List1!T184,2))</f>
        <v xml:space="preserve"> 5</v>
      </c>
      <c r="U184" s="10" t="str">
        <f>IF(LEFT(List1!U184,2) = " N","-",LEFT(List1!U184,2))</f>
        <v xml:space="preserve"> 4</v>
      </c>
      <c r="V184" s="10" t="str">
        <f>IF(LEFT(List1!V184,2) = " N","-",LEFT(List1!V184,2))</f>
        <v>-</v>
      </c>
      <c r="W184" s="10" t="str">
        <f>IF(LEFT(List1!W184,2) = " N","-",LEFT(List1!W184,2))</f>
        <v xml:space="preserve"> 4</v>
      </c>
      <c r="X184" s="10" t="str">
        <f>List1!X184</f>
        <v xml:space="preserve"> V současnosti bez opatření </v>
      </c>
      <c r="Y184" s="13" t="str">
        <f>List1!Y184</f>
        <v xml:space="preserve"> </v>
      </c>
    </row>
    <row r="185" spans="1:25" ht="30" x14ac:dyDescent="0.25">
      <c r="A185" s="10">
        <f>List1!A185</f>
        <v>683</v>
      </c>
      <c r="B185" s="10">
        <f>List1!B185</f>
        <v>975</v>
      </c>
      <c r="C185" s="11" t="str">
        <f>List1!C185</f>
        <v xml:space="preserve"> Populus tremula 40, Prunus spinosa 20, sambucus nigra 20, rosa canina 10, Fraxinus excelsior 10                                           </v>
      </c>
      <c r="D185" s="10" t="str">
        <f>List1!D185</f>
        <v xml:space="preserve"> Ker, skupina keru </v>
      </c>
      <c r="E185" s="10" t="str">
        <f>List1!E185</f>
        <v xml:space="preserve"> trnity   </v>
      </c>
      <c r="F185" s="12" t="str">
        <f>LEFT(List1!F185,7)</f>
        <v xml:space="preserve"> 129.87</v>
      </c>
      <c r="G185" s="10">
        <f>List1!G185</f>
        <v>3</v>
      </c>
      <c r="H185" s="10" t="str">
        <f>List1!H185</f>
        <v xml:space="preserve">          3.0 </v>
      </c>
      <c r="I185" s="10" t="str">
        <f>IF(LEFT(List1!I185,2) = " N","-",LEFT(List1!I185,2))</f>
        <v xml:space="preserve"> 3</v>
      </c>
      <c r="J185" s="10" t="str">
        <f>IF(LEFT(List1!J185,2) = " N","-",LEFT(List1!J185,2))</f>
        <v>-</v>
      </c>
      <c r="K185" s="10" t="str">
        <f>IF(LEFT(List1!K185,2) = " N","-",LEFT(List1!K185,2))</f>
        <v>-</v>
      </c>
      <c r="L185" s="10" t="str">
        <f>List1!L185</f>
        <v xml:space="preserve">       </v>
      </c>
      <c r="M185" s="10" t="str">
        <f>IF(LEFT(List1!M185,2) = " N","-",LEFT(List1!M185,2))</f>
        <v>-</v>
      </c>
      <c r="N185" s="10" t="str">
        <f>IF(LEFT(List1!N185,2) = " N","-",LEFT(List1!N185,2))</f>
        <v xml:space="preserve"> 4</v>
      </c>
      <c r="O185" s="10" t="str">
        <f>IF(LEFT(List1!O185,2) = " N","-",LEFT(List1!O185,2))</f>
        <v xml:space="preserve"> 4</v>
      </c>
      <c r="P185" s="10" t="str">
        <f>IF(LEFT(List1!P185,2) = " N","-",LEFT(List1!P185,2))</f>
        <v>-</v>
      </c>
      <c r="Q185" s="10" t="str">
        <f>IF(LEFT(List1!Q185,2) = " N","-",LEFT(List1!Q185,2))</f>
        <v xml:space="preserve"> 4</v>
      </c>
      <c r="R185" s="10" t="str">
        <f>IF(LEFT(List1!R185,2) = " N","-",LEFT(List1!R185,2))</f>
        <v>-</v>
      </c>
      <c r="S185" s="10" t="str">
        <f>IF(LEFT(List1!S185,2) = " N","-",LEFT(List1!S185,2))</f>
        <v xml:space="preserve"> 4</v>
      </c>
      <c r="T185" s="10" t="str">
        <f>IF(LEFT(List1!T185,2) = " N","-",LEFT(List1!T185,2))</f>
        <v xml:space="preserve"> 5</v>
      </c>
      <c r="U185" s="10" t="str">
        <f>IF(LEFT(List1!U185,2) = " N","-",LEFT(List1!U185,2))</f>
        <v xml:space="preserve"> 4</v>
      </c>
      <c r="V185" s="10" t="str">
        <f>IF(LEFT(List1!V185,2) = " N","-",LEFT(List1!V185,2))</f>
        <v>-</v>
      </c>
      <c r="W185" s="10" t="str">
        <f>IF(LEFT(List1!W185,2) = " N","-",LEFT(List1!W185,2))</f>
        <v xml:space="preserve"> 4</v>
      </c>
      <c r="X185" s="10" t="str">
        <f>List1!X185</f>
        <v xml:space="preserve"> V současnosti bez opatření </v>
      </c>
      <c r="Y185" s="13" t="str">
        <f>List1!Y185</f>
        <v xml:space="preserve"> </v>
      </c>
    </row>
    <row r="186" spans="1:25" x14ac:dyDescent="0.25">
      <c r="A186" s="10">
        <f>List1!A186</f>
        <v>698</v>
      </c>
      <c r="B186" s="10">
        <f>List1!B186</f>
        <v>1000</v>
      </c>
      <c r="C186" s="11" t="str">
        <f>List1!C186</f>
        <v xml:space="preserve"> Prunus cerasifera                                                                                                                         </v>
      </c>
      <c r="D186" s="10" t="str">
        <f>List1!D186</f>
        <v xml:space="preserve"> Ker, skupina keru </v>
      </c>
      <c r="E186" s="10" t="str">
        <f>List1!E186</f>
        <v xml:space="preserve"> trnity   </v>
      </c>
      <c r="F186" s="12" t="str">
        <f>LEFT(List1!F186,7)</f>
        <v xml:space="preserve">       </v>
      </c>
      <c r="G186" s="10">
        <f>List1!G186</f>
        <v>1</v>
      </c>
      <c r="H186" s="10" t="str">
        <f>List1!H186</f>
        <v xml:space="preserve">          2.0 </v>
      </c>
      <c r="I186" s="10" t="str">
        <f>IF(LEFT(List1!I186,2) = " N","-",LEFT(List1!I186,2))</f>
        <v xml:space="preserve"> 2</v>
      </c>
      <c r="J186" s="10" t="str">
        <f>IF(LEFT(List1!J186,2) = " N","-",LEFT(List1!J186,2))</f>
        <v>-</v>
      </c>
      <c r="K186" s="10" t="str">
        <f>IF(LEFT(List1!K186,2) = " N","-",LEFT(List1!K186,2))</f>
        <v>-</v>
      </c>
      <c r="L186" s="10" t="str">
        <f>List1!L186</f>
        <v xml:space="preserve">       </v>
      </c>
      <c r="M186" s="10" t="str">
        <f>IF(LEFT(List1!M186,2) = " N","-",LEFT(List1!M186,2))</f>
        <v>-</v>
      </c>
      <c r="N186" s="10" t="str">
        <f>IF(LEFT(List1!N186,2) = " N","-",LEFT(List1!N186,2))</f>
        <v xml:space="preserve"> 5</v>
      </c>
      <c r="O186" s="10" t="str">
        <f>IF(LEFT(List1!O186,2) = " N","-",LEFT(List1!O186,2))</f>
        <v xml:space="preserve"> 4</v>
      </c>
      <c r="P186" s="10" t="str">
        <f>IF(LEFT(List1!P186,2) = " N","-",LEFT(List1!P186,2))</f>
        <v>-</v>
      </c>
      <c r="Q186" s="10" t="str">
        <f>IF(LEFT(List1!Q186,2) = " N","-",LEFT(List1!Q186,2))</f>
        <v xml:space="preserve"> 4</v>
      </c>
      <c r="R186" s="10" t="str">
        <f>IF(LEFT(List1!R186,2) = " N","-",LEFT(List1!R186,2))</f>
        <v>-</v>
      </c>
      <c r="S186" s="10" t="str">
        <f>IF(LEFT(List1!S186,2) = " N","-",LEFT(List1!S186,2))</f>
        <v xml:space="preserve"> 4</v>
      </c>
      <c r="T186" s="10" t="str">
        <f>IF(LEFT(List1!T186,2) = " N","-",LEFT(List1!T186,2))</f>
        <v xml:space="preserve"> 5</v>
      </c>
      <c r="U186" s="10" t="str">
        <f>IF(LEFT(List1!U186,2) = " N","-",LEFT(List1!U186,2))</f>
        <v xml:space="preserve"> 4</v>
      </c>
      <c r="V186" s="10" t="str">
        <f>IF(LEFT(List1!V186,2) = " N","-",LEFT(List1!V186,2))</f>
        <v>-</v>
      </c>
      <c r="W186" s="10" t="str">
        <f>IF(LEFT(List1!W186,2) = " N","-",LEFT(List1!W186,2))</f>
        <v xml:space="preserve"> 4</v>
      </c>
      <c r="X186" s="10" t="str">
        <f>List1!X186</f>
        <v xml:space="preserve"> V současnosti bez opatření </v>
      </c>
      <c r="Y186" s="13" t="str">
        <f>List1!Y186</f>
        <v xml:space="preserve"> </v>
      </c>
    </row>
    <row r="187" spans="1:25" x14ac:dyDescent="0.25">
      <c r="A187" s="10">
        <f>List1!A187</f>
        <v>699</v>
      </c>
      <c r="B187" s="10">
        <f>List1!B187</f>
        <v>1001</v>
      </c>
      <c r="C187" s="11" t="str">
        <f>List1!C187</f>
        <v xml:space="preserve"> Rubus idaeus, tilia cordata, salix caprea, betula pendula                                                                                 </v>
      </c>
      <c r="D187" s="10" t="str">
        <f>List1!D187</f>
        <v xml:space="preserve"> Ker, skupina keru </v>
      </c>
      <c r="E187" s="10" t="str">
        <f>List1!E187</f>
        <v xml:space="preserve"> trnity   </v>
      </c>
      <c r="F187" s="12" t="str">
        <f>LEFT(List1!F187,7)</f>
        <v xml:space="preserve">  57.95</v>
      </c>
      <c r="G187" s="10">
        <f>List1!G187</f>
        <v>3</v>
      </c>
      <c r="H187" s="10" t="str">
        <f>List1!H187</f>
        <v xml:space="preserve">          2.0 </v>
      </c>
      <c r="I187" s="10" t="str">
        <f>IF(LEFT(List1!I187,2) = " N","-",LEFT(List1!I187,2))</f>
        <v xml:space="preserve"> 2</v>
      </c>
      <c r="J187" s="10" t="str">
        <f>IF(LEFT(List1!J187,2) = " N","-",LEFT(List1!J187,2))</f>
        <v>-</v>
      </c>
      <c r="K187" s="10" t="str">
        <f>IF(LEFT(List1!K187,2) = " N","-",LEFT(List1!K187,2))</f>
        <v>-</v>
      </c>
      <c r="L187" s="10" t="str">
        <f>List1!L187</f>
        <v xml:space="preserve">       </v>
      </c>
      <c r="M187" s="10" t="str">
        <f>IF(LEFT(List1!M187,2) = " N","-",LEFT(List1!M187,2))</f>
        <v>-</v>
      </c>
      <c r="N187" s="10" t="str">
        <f>IF(LEFT(List1!N187,2) = " N","-",LEFT(List1!N187,2))</f>
        <v xml:space="preserve"> 4</v>
      </c>
      <c r="O187" s="10" t="str">
        <f>IF(LEFT(List1!O187,2) = " N","-",LEFT(List1!O187,2))</f>
        <v xml:space="preserve"> 3</v>
      </c>
      <c r="P187" s="10" t="str">
        <f>IF(LEFT(List1!P187,2) = " N","-",LEFT(List1!P187,2))</f>
        <v>-</v>
      </c>
      <c r="Q187" s="10" t="str">
        <f>IF(LEFT(List1!Q187,2) = " N","-",LEFT(List1!Q187,2))</f>
        <v xml:space="preserve"> 2</v>
      </c>
      <c r="R187" s="10" t="str">
        <f>IF(LEFT(List1!R187,2) = " N","-",LEFT(List1!R187,2))</f>
        <v>-</v>
      </c>
      <c r="S187" s="10" t="str">
        <f>IF(LEFT(List1!S187,2) = " N","-",LEFT(List1!S187,2))</f>
        <v xml:space="preserve"> 2</v>
      </c>
      <c r="T187" s="10" t="str">
        <f>IF(LEFT(List1!T187,2) = " N","-",LEFT(List1!T187,2))</f>
        <v xml:space="preserve"> 5</v>
      </c>
      <c r="U187" s="10" t="str">
        <f>IF(LEFT(List1!U187,2) = " N","-",LEFT(List1!U187,2))</f>
        <v xml:space="preserve"> 3</v>
      </c>
      <c r="V187" s="10" t="str">
        <f>IF(LEFT(List1!V187,2) = " N","-",LEFT(List1!V187,2))</f>
        <v>-</v>
      </c>
      <c r="W187" s="10" t="str">
        <f>IF(LEFT(List1!W187,2) = " N","-",LEFT(List1!W187,2))</f>
        <v xml:space="preserve"> 4</v>
      </c>
      <c r="X187" s="10" t="str">
        <f>List1!X187</f>
        <v xml:space="preserve"> V současnosti bez opatření </v>
      </c>
      <c r="Y187" s="13" t="str">
        <f>List1!Y187</f>
        <v xml:space="preserve"> </v>
      </c>
    </row>
    <row r="188" spans="1:25" x14ac:dyDescent="0.25">
      <c r="A188" s="10">
        <f>List1!A188</f>
        <v>722</v>
      </c>
      <c r="B188" s="10">
        <f>List1!B188</f>
        <v>1449</v>
      </c>
      <c r="C188" s="11" t="str">
        <f>List1!C188</f>
        <v xml:space="preserve"> Juniperus x media                                                                                                                         </v>
      </c>
      <c r="D188" s="10" t="str">
        <f>List1!D188</f>
        <v xml:space="preserve"> Ker, skupina keru </v>
      </c>
      <c r="E188" s="10" t="str">
        <f>List1!E188</f>
        <v xml:space="preserve"> netrnity </v>
      </c>
      <c r="F188" s="12" t="str">
        <f>LEFT(List1!F188,7)</f>
        <v xml:space="preserve">  27.55</v>
      </c>
      <c r="G188" s="10">
        <f>List1!G188</f>
        <v>1</v>
      </c>
      <c r="H188" s="10" t="str">
        <f>List1!H188</f>
        <v xml:space="preserve">          3.0 </v>
      </c>
      <c r="I188" s="10" t="str">
        <f>IF(LEFT(List1!I188,2) = " N","-",LEFT(List1!I188,2))</f>
        <v xml:space="preserve"> 3</v>
      </c>
      <c r="J188" s="10" t="str">
        <f>IF(LEFT(List1!J188,2) = " N","-",LEFT(List1!J188,2))</f>
        <v>-</v>
      </c>
      <c r="K188" s="10" t="str">
        <f>IF(LEFT(List1!K188,2) = " N","-",LEFT(List1!K188,2))</f>
        <v>-</v>
      </c>
      <c r="L188" s="10" t="str">
        <f>List1!L188</f>
        <v xml:space="preserve">       </v>
      </c>
      <c r="M188" s="10" t="str">
        <f>IF(LEFT(List1!M188,2) = " N","-",LEFT(List1!M188,2))</f>
        <v>-</v>
      </c>
      <c r="N188" s="10" t="str">
        <f>IF(LEFT(List1!N188,2) = " N","-",LEFT(List1!N188,2))</f>
        <v xml:space="preserve"> 4</v>
      </c>
      <c r="O188" s="10" t="str">
        <f>IF(LEFT(List1!O188,2) = " N","-",LEFT(List1!O188,2))</f>
        <v xml:space="preserve"> 4</v>
      </c>
      <c r="P188" s="10" t="str">
        <f>IF(LEFT(List1!P188,2) = " N","-",LEFT(List1!P188,2))</f>
        <v>-</v>
      </c>
      <c r="Q188" s="10" t="str">
        <f>IF(LEFT(List1!Q188,2) = " N","-",LEFT(List1!Q188,2))</f>
        <v xml:space="preserve"> 5</v>
      </c>
      <c r="R188" s="10" t="str">
        <f>IF(LEFT(List1!R188,2) = " N","-",LEFT(List1!R188,2))</f>
        <v>-</v>
      </c>
      <c r="S188" s="10" t="str">
        <f>IF(LEFT(List1!S188,2) = " N","-",LEFT(List1!S188,2))</f>
        <v xml:space="preserve"> 4</v>
      </c>
      <c r="T188" s="10" t="str">
        <f>IF(LEFT(List1!T188,2) = " N","-",LEFT(List1!T188,2))</f>
        <v xml:space="preserve"> 5</v>
      </c>
      <c r="U188" s="10" t="str">
        <f>IF(LEFT(List1!U188,2) = " N","-",LEFT(List1!U188,2))</f>
        <v xml:space="preserve"> 5</v>
      </c>
      <c r="V188" s="10" t="str">
        <f>IF(LEFT(List1!V188,2) = " N","-",LEFT(List1!V188,2))</f>
        <v>-</v>
      </c>
      <c r="W188" s="10" t="str">
        <f>IF(LEFT(List1!W188,2) = " N","-",LEFT(List1!W188,2))</f>
        <v xml:space="preserve"> 4</v>
      </c>
      <c r="X188" s="10" t="str">
        <f>List1!X188</f>
        <v xml:space="preserve"> V současnosti bez opatření </v>
      </c>
      <c r="Y188" s="13" t="str">
        <f>List1!Y188</f>
        <v xml:space="preserve"> </v>
      </c>
    </row>
    <row r="189" spans="1:25" x14ac:dyDescent="0.25">
      <c r="A189" s="10">
        <f>List1!A189</f>
        <v>723</v>
      </c>
      <c r="B189" s="10">
        <f>List1!B189</f>
        <v>1450</v>
      </c>
      <c r="C189" s="11" t="str">
        <f>List1!C189</f>
        <v xml:space="preserve"> Juniperus squamata                                                                                                                        </v>
      </c>
      <c r="D189" s="10" t="str">
        <f>List1!D189</f>
        <v xml:space="preserve"> Ker, skupina keru </v>
      </c>
      <c r="E189" s="10" t="str">
        <f>List1!E189</f>
        <v xml:space="preserve"> netrnity </v>
      </c>
      <c r="F189" s="12" t="str">
        <f>LEFT(List1!F189,7)</f>
        <v xml:space="preserve">       </v>
      </c>
      <c r="G189" s="10">
        <f>List1!G189</f>
        <v>1</v>
      </c>
      <c r="H189" s="10" t="str">
        <f>List1!H189</f>
        <v xml:space="preserve">          3.0 </v>
      </c>
      <c r="I189" s="10" t="str">
        <f>IF(LEFT(List1!I189,2) = " N","-",LEFT(List1!I189,2))</f>
        <v xml:space="preserve"> 1</v>
      </c>
      <c r="J189" s="10" t="str">
        <f>IF(LEFT(List1!J189,2) = " N","-",LEFT(List1!J189,2))</f>
        <v>-</v>
      </c>
      <c r="K189" s="10" t="str">
        <f>IF(LEFT(List1!K189,2) = " N","-",LEFT(List1!K189,2))</f>
        <v>-</v>
      </c>
      <c r="L189" s="10" t="str">
        <f>List1!L189</f>
        <v xml:space="preserve">       </v>
      </c>
      <c r="M189" s="10" t="str">
        <f>IF(LEFT(List1!M189,2) = " N","-",LEFT(List1!M189,2))</f>
        <v>-</v>
      </c>
      <c r="N189" s="10" t="str">
        <f>IF(LEFT(List1!N189,2) = " N","-",LEFT(List1!N189,2))</f>
        <v xml:space="preserve"> 3</v>
      </c>
      <c r="O189" s="10" t="str">
        <f>IF(LEFT(List1!O189,2) = " N","-",LEFT(List1!O189,2))</f>
        <v xml:space="preserve"> 2</v>
      </c>
      <c r="P189" s="10" t="str">
        <f>IF(LEFT(List1!P189,2) = " N","-",LEFT(List1!P189,2))</f>
        <v>-</v>
      </c>
      <c r="Q189" s="10" t="str">
        <f>IF(LEFT(List1!Q189,2) = " N","-",LEFT(List1!Q189,2))</f>
        <v xml:space="preserve"> 3</v>
      </c>
      <c r="R189" s="10" t="str">
        <f>IF(LEFT(List1!R189,2) = " N","-",LEFT(List1!R189,2))</f>
        <v>-</v>
      </c>
      <c r="S189" s="10" t="str">
        <f>IF(LEFT(List1!S189,2) = " N","-",LEFT(List1!S189,2))</f>
        <v xml:space="preserve"> 3</v>
      </c>
      <c r="T189" s="10" t="str">
        <f>IF(LEFT(List1!T189,2) = " N","-",LEFT(List1!T189,2))</f>
        <v xml:space="preserve"> 5</v>
      </c>
      <c r="U189" s="10" t="str">
        <f>IF(LEFT(List1!U189,2) = " N","-",LEFT(List1!U189,2))</f>
        <v xml:space="preserve"> 2</v>
      </c>
      <c r="V189" s="10" t="str">
        <f>IF(LEFT(List1!V189,2) = " N","-",LEFT(List1!V189,2))</f>
        <v>-</v>
      </c>
      <c r="W189" s="10" t="str">
        <f>IF(LEFT(List1!W189,2) = " N","-",LEFT(List1!W189,2))</f>
        <v xml:space="preserve"> 2</v>
      </c>
      <c r="X189" s="10" t="str">
        <f>List1!X189</f>
        <v xml:space="preserve"> V současnosti bez opatření </v>
      </c>
      <c r="Y189" s="13" t="str">
        <f>List1!Y189</f>
        <v xml:space="preserve"> </v>
      </c>
    </row>
    <row r="190" spans="1:25" x14ac:dyDescent="0.25">
      <c r="A190" s="10">
        <f>List1!A190</f>
        <v>724</v>
      </c>
      <c r="B190" s="10">
        <f>List1!B190</f>
        <v>1451</v>
      </c>
      <c r="C190" s="11" t="str">
        <f>List1!C190</f>
        <v xml:space="preserve"> Thuja occidentalis                                                                                                                        </v>
      </c>
      <c r="D190" s="10" t="str">
        <f>List1!D190</f>
        <v xml:space="preserve"> Ker, skupina keru </v>
      </c>
      <c r="E190" s="10" t="str">
        <f>List1!E190</f>
        <v xml:space="preserve"> netrnity </v>
      </c>
      <c r="F190" s="12" t="str">
        <f>LEFT(List1!F190,7)</f>
        <v xml:space="preserve">       </v>
      </c>
      <c r="G190" s="10">
        <f>List1!G190</f>
        <v>1</v>
      </c>
      <c r="H190" s="10" t="str">
        <f>List1!H190</f>
        <v xml:space="preserve">          2.0 </v>
      </c>
      <c r="I190" s="10" t="str">
        <f>IF(LEFT(List1!I190,2) = " N","-",LEFT(List1!I190,2))</f>
        <v xml:space="preserve"> 2</v>
      </c>
      <c r="J190" s="10" t="str">
        <f>IF(LEFT(List1!J190,2) = " N","-",LEFT(List1!J190,2))</f>
        <v>-</v>
      </c>
      <c r="K190" s="10" t="str">
        <f>IF(LEFT(List1!K190,2) = " N","-",LEFT(List1!K190,2))</f>
        <v>-</v>
      </c>
      <c r="L190" s="10" t="str">
        <f>List1!L190</f>
        <v xml:space="preserve">       </v>
      </c>
      <c r="M190" s="10" t="str">
        <f>IF(LEFT(List1!M190,2) = " N","-",LEFT(List1!M190,2))</f>
        <v>-</v>
      </c>
      <c r="N190" s="10" t="str">
        <f>IF(LEFT(List1!N190,2) = " N","-",LEFT(List1!N190,2))</f>
        <v xml:space="preserve"> 4</v>
      </c>
      <c r="O190" s="10" t="str">
        <f>IF(LEFT(List1!O190,2) = " N","-",LEFT(List1!O190,2))</f>
        <v xml:space="preserve"> 4</v>
      </c>
      <c r="P190" s="10" t="str">
        <f>IF(LEFT(List1!P190,2) = " N","-",LEFT(List1!P190,2))</f>
        <v>-</v>
      </c>
      <c r="Q190" s="10" t="str">
        <f>IF(LEFT(List1!Q190,2) = " N","-",LEFT(List1!Q190,2))</f>
        <v xml:space="preserve"> 5</v>
      </c>
      <c r="R190" s="10" t="str">
        <f>IF(LEFT(List1!R190,2) = " N","-",LEFT(List1!R190,2))</f>
        <v>-</v>
      </c>
      <c r="S190" s="10" t="str">
        <f>IF(LEFT(List1!S190,2) = " N","-",LEFT(List1!S190,2))</f>
        <v xml:space="preserve"> 5</v>
      </c>
      <c r="T190" s="10" t="str">
        <f>IF(LEFT(List1!T190,2) = " N","-",LEFT(List1!T190,2))</f>
        <v xml:space="preserve"> 5</v>
      </c>
      <c r="U190" s="10" t="str">
        <f>IF(LEFT(List1!U190,2) = " N","-",LEFT(List1!U190,2))</f>
        <v xml:space="preserve"> 5</v>
      </c>
      <c r="V190" s="10" t="str">
        <f>IF(LEFT(List1!V190,2) = " N","-",LEFT(List1!V190,2))</f>
        <v>-</v>
      </c>
      <c r="W190" s="10" t="str">
        <f>IF(LEFT(List1!W190,2) = " N","-",LEFT(List1!W190,2))</f>
        <v xml:space="preserve"> 4</v>
      </c>
      <c r="X190" s="10" t="str">
        <f>List1!X190</f>
        <v xml:space="preserve"> V současnosti bez opatření </v>
      </c>
      <c r="Y190" s="13" t="str">
        <f>List1!Y190</f>
        <v xml:space="preserve"> </v>
      </c>
    </row>
    <row r="191" spans="1:25" x14ac:dyDescent="0.25">
      <c r="A191" s="10">
        <f>List1!A191</f>
        <v>725</v>
      </c>
      <c r="B191" s="10">
        <f>List1!B191</f>
        <v>1452</v>
      </c>
      <c r="C191" s="11" t="str">
        <f>List1!C191</f>
        <v xml:space="preserve"> Chamaecyparis lawsoniana                                                                                                                  </v>
      </c>
      <c r="D191" s="10" t="str">
        <f>List1!D191</f>
        <v xml:space="preserve"> Ker, skupina keru </v>
      </c>
      <c r="E191" s="10" t="str">
        <f>List1!E191</f>
        <v xml:space="preserve"> netrnity </v>
      </c>
      <c r="F191" s="12" t="str">
        <f>LEFT(List1!F191,7)</f>
        <v xml:space="preserve">       </v>
      </c>
      <c r="G191" s="10">
        <f>List1!G191</f>
        <v>1</v>
      </c>
      <c r="H191" s="10" t="str">
        <f>List1!H191</f>
        <v xml:space="preserve">          7.0 </v>
      </c>
      <c r="I191" s="10" t="str">
        <f>IF(LEFT(List1!I191,2) = " N","-",LEFT(List1!I191,2))</f>
        <v xml:space="preserve"> 2</v>
      </c>
      <c r="J191" s="10" t="str">
        <f>IF(LEFT(List1!J191,2) = " N","-",LEFT(List1!J191,2))</f>
        <v>-</v>
      </c>
      <c r="K191" s="10" t="str">
        <f>IF(LEFT(List1!K191,2) = " N","-",LEFT(List1!K191,2))</f>
        <v>-</v>
      </c>
      <c r="L191" s="10" t="str">
        <f>List1!L191</f>
        <v xml:space="preserve">       </v>
      </c>
      <c r="M191" s="10" t="str">
        <f>IF(LEFT(List1!M191,2) = " N","-",LEFT(List1!M191,2))</f>
        <v>-</v>
      </c>
      <c r="N191" s="10" t="str">
        <f>IF(LEFT(List1!N191,2) = " N","-",LEFT(List1!N191,2))</f>
        <v xml:space="preserve"> 5</v>
      </c>
      <c r="O191" s="10" t="str">
        <f>IF(LEFT(List1!O191,2) = " N","-",LEFT(List1!O191,2))</f>
        <v xml:space="preserve"> 5</v>
      </c>
      <c r="P191" s="10" t="str">
        <f>IF(LEFT(List1!P191,2) = " N","-",LEFT(List1!P191,2))</f>
        <v>-</v>
      </c>
      <c r="Q191" s="10" t="str">
        <f>IF(LEFT(List1!Q191,2) = " N","-",LEFT(List1!Q191,2))</f>
        <v xml:space="preserve"> 5</v>
      </c>
      <c r="R191" s="10" t="str">
        <f>IF(LEFT(List1!R191,2) = " N","-",LEFT(List1!R191,2))</f>
        <v>-</v>
      </c>
      <c r="S191" s="10" t="str">
        <f>IF(LEFT(List1!S191,2) = " N","-",LEFT(List1!S191,2))</f>
        <v xml:space="preserve"> 5</v>
      </c>
      <c r="T191" s="10" t="str">
        <f>IF(LEFT(List1!T191,2) = " N","-",LEFT(List1!T191,2))</f>
        <v xml:space="preserve"> 5</v>
      </c>
      <c r="U191" s="10" t="str">
        <f>IF(LEFT(List1!U191,2) = " N","-",LEFT(List1!U191,2))</f>
        <v xml:space="preserve"> 5</v>
      </c>
      <c r="V191" s="10" t="str">
        <f>IF(LEFT(List1!V191,2) = " N","-",LEFT(List1!V191,2))</f>
        <v>-</v>
      </c>
      <c r="W191" s="10" t="str">
        <f>IF(LEFT(List1!W191,2) = " N","-",LEFT(List1!W191,2))</f>
        <v xml:space="preserve"> 5</v>
      </c>
      <c r="X191" s="10" t="str">
        <f>List1!X191</f>
        <v xml:space="preserve"> V současnosti bez opatření </v>
      </c>
      <c r="Y191" s="13" t="str">
        <f>List1!Y191</f>
        <v xml:space="preserve"> </v>
      </c>
    </row>
    <row r="192" spans="1:25" x14ac:dyDescent="0.25">
      <c r="A192" s="10">
        <f>List1!A192</f>
        <v>726</v>
      </c>
      <c r="B192" s="10">
        <f>List1!B192</f>
        <v>1453</v>
      </c>
      <c r="C192" s="11" t="str">
        <f>List1!C192</f>
        <v xml:space="preserve"> Juperus horizontalis                                                                                                                      </v>
      </c>
      <c r="D192" s="10" t="str">
        <f>List1!D192</f>
        <v xml:space="preserve"> Ker, skupina keru </v>
      </c>
      <c r="E192" s="10" t="str">
        <f>List1!E192</f>
        <v xml:space="preserve"> netrnity </v>
      </c>
      <c r="F192" s="12" t="str">
        <f>LEFT(List1!F192,7)</f>
        <v xml:space="preserve">  21.26</v>
      </c>
      <c r="G192" s="10">
        <f>List1!G192</f>
        <v>1</v>
      </c>
      <c r="H192" s="10" t="str">
        <f>List1!H192</f>
        <v xml:space="preserve">          0.4 </v>
      </c>
      <c r="I192" s="10" t="str">
        <f>IF(LEFT(List1!I192,2) = " N","-",LEFT(List1!I192,2))</f>
        <v xml:space="preserve"> 3</v>
      </c>
      <c r="J192" s="10" t="str">
        <f>IF(LEFT(List1!J192,2) = " N","-",LEFT(List1!J192,2))</f>
        <v>-</v>
      </c>
      <c r="K192" s="10" t="str">
        <f>IF(LEFT(List1!K192,2) = " N","-",LEFT(List1!K192,2))</f>
        <v>-</v>
      </c>
      <c r="L192" s="10" t="str">
        <f>List1!L192</f>
        <v xml:space="preserve">       </v>
      </c>
      <c r="M192" s="10" t="str">
        <f>IF(LEFT(List1!M192,2) = " N","-",LEFT(List1!M192,2))</f>
        <v>-</v>
      </c>
      <c r="N192" s="10" t="str">
        <f>IF(LEFT(List1!N192,2) = " N","-",LEFT(List1!N192,2))</f>
        <v xml:space="preserve"> 3</v>
      </c>
      <c r="O192" s="10" t="str">
        <f>IF(LEFT(List1!O192,2) = " N","-",LEFT(List1!O192,2))</f>
        <v xml:space="preserve"> 3</v>
      </c>
      <c r="P192" s="10" t="str">
        <f>IF(LEFT(List1!P192,2) = " N","-",LEFT(List1!P192,2))</f>
        <v>-</v>
      </c>
      <c r="Q192" s="10" t="str">
        <f>IF(LEFT(List1!Q192,2) = " N","-",LEFT(List1!Q192,2))</f>
        <v xml:space="preserve"> 2</v>
      </c>
      <c r="R192" s="10" t="str">
        <f>IF(LEFT(List1!R192,2) = " N","-",LEFT(List1!R192,2))</f>
        <v>-</v>
      </c>
      <c r="S192" s="10" t="str">
        <f>IF(LEFT(List1!S192,2) = " N","-",LEFT(List1!S192,2))</f>
        <v xml:space="preserve"> 3</v>
      </c>
      <c r="T192" s="10" t="str">
        <f>IF(LEFT(List1!T192,2) = " N","-",LEFT(List1!T192,2))</f>
        <v xml:space="preserve"> 5</v>
      </c>
      <c r="U192" s="10" t="str">
        <f>IF(LEFT(List1!U192,2) = " N","-",LEFT(List1!U192,2))</f>
        <v xml:space="preserve"> 3</v>
      </c>
      <c r="V192" s="10" t="str">
        <f>IF(LEFT(List1!V192,2) = " N","-",LEFT(List1!V192,2))</f>
        <v>-</v>
      </c>
      <c r="W192" s="10" t="str">
        <f>IF(LEFT(List1!W192,2) = " N","-",LEFT(List1!W192,2))</f>
        <v xml:space="preserve"> 3</v>
      </c>
      <c r="X192" s="10" t="str">
        <f>List1!X192</f>
        <v xml:space="preserve"> V současnosti bez opatření </v>
      </c>
      <c r="Y192" s="13" t="str">
        <f>List1!Y192</f>
        <v xml:space="preserve"> </v>
      </c>
    </row>
    <row r="193" spans="1:25" x14ac:dyDescent="0.25">
      <c r="A193" s="10">
        <f>List1!A193</f>
        <v>727</v>
      </c>
      <c r="B193" s="10">
        <f>List1!B193</f>
        <v>1454</v>
      </c>
      <c r="C193" s="11" t="str">
        <f>List1!C193</f>
        <v xml:space="preserve"> Potentilla fruticosa                                                                                                                      </v>
      </c>
      <c r="D193" s="10" t="str">
        <f>List1!D193</f>
        <v xml:space="preserve"> Ker, skupina keru </v>
      </c>
      <c r="E193" s="10" t="str">
        <f>List1!E193</f>
        <v xml:space="preserve"> netrnity </v>
      </c>
      <c r="F193" s="12" t="str">
        <f>LEFT(List1!F193,7)</f>
        <v xml:space="preserve">       </v>
      </c>
      <c r="G193" s="10">
        <f>List1!G193</f>
        <v>1</v>
      </c>
      <c r="H193" s="10" t="str">
        <f>List1!H193</f>
        <v xml:space="preserve">          0.5 </v>
      </c>
      <c r="I193" s="10" t="str">
        <f>IF(LEFT(List1!I193,2) = " N","-",LEFT(List1!I193,2))</f>
        <v xml:space="preserve"> 1</v>
      </c>
      <c r="J193" s="10" t="str">
        <f>IF(LEFT(List1!J193,2) = " N","-",LEFT(List1!J193,2))</f>
        <v>-</v>
      </c>
      <c r="K193" s="10" t="str">
        <f>IF(LEFT(List1!K193,2) = " N","-",LEFT(List1!K193,2))</f>
        <v>-</v>
      </c>
      <c r="L193" s="10" t="str">
        <f>List1!L193</f>
        <v xml:space="preserve">       </v>
      </c>
      <c r="M193" s="10" t="str">
        <f>IF(LEFT(List1!M193,2) = " N","-",LEFT(List1!M193,2))</f>
        <v>-</v>
      </c>
      <c r="N193" s="10" t="str">
        <f>IF(LEFT(List1!N193,2) = " N","-",LEFT(List1!N193,2))</f>
        <v xml:space="preserve"> 2</v>
      </c>
      <c r="O193" s="10" t="str">
        <f>IF(LEFT(List1!O193,2) = " N","-",LEFT(List1!O193,2))</f>
        <v xml:space="preserve"> 2</v>
      </c>
      <c r="P193" s="10" t="str">
        <f>IF(LEFT(List1!P193,2) = " N","-",LEFT(List1!P193,2))</f>
        <v>-</v>
      </c>
      <c r="Q193" s="10" t="str">
        <f>IF(LEFT(List1!Q193,2) = " N","-",LEFT(List1!Q193,2))</f>
        <v xml:space="preserve"> 3</v>
      </c>
      <c r="R193" s="10" t="str">
        <f>IF(LEFT(List1!R193,2) = " N","-",LEFT(List1!R193,2))</f>
        <v>-</v>
      </c>
      <c r="S193" s="10" t="str">
        <f>IF(LEFT(List1!S193,2) = " N","-",LEFT(List1!S193,2))</f>
        <v xml:space="preserve"> 2</v>
      </c>
      <c r="T193" s="10" t="str">
        <f>IF(LEFT(List1!T193,2) = " N","-",LEFT(List1!T193,2))</f>
        <v xml:space="preserve"> 4</v>
      </c>
      <c r="U193" s="10" t="str">
        <f>IF(LEFT(List1!U193,2) = " N","-",LEFT(List1!U193,2))</f>
        <v xml:space="preserve"> 2</v>
      </c>
      <c r="V193" s="10" t="str">
        <f>IF(LEFT(List1!V193,2) = " N","-",LEFT(List1!V193,2))</f>
        <v>-</v>
      </c>
      <c r="W193" s="10" t="str">
        <f>IF(LEFT(List1!W193,2) = " N","-",LEFT(List1!W193,2))</f>
        <v xml:space="preserve"> 2</v>
      </c>
      <c r="X193" s="10" t="str">
        <f>List1!X193</f>
        <v xml:space="preserve"> V současnosti bez opatření </v>
      </c>
      <c r="Y193" s="13" t="str">
        <f>List1!Y193</f>
        <v xml:space="preserve"> </v>
      </c>
    </row>
    <row r="194" spans="1:25" x14ac:dyDescent="0.25">
      <c r="A194" s="10">
        <f>List1!A194</f>
        <v>728</v>
      </c>
      <c r="B194" s="10">
        <f>List1!B194</f>
        <v>1455</v>
      </c>
      <c r="C194" s="11" t="str">
        <f>List1!C194</f>
        <v xml:space="preserve"> Spiraea salicifolia                                                                                                                       </v>
      </c>
      <c r="D194" s="10" t="str">
        <f>List1!D194</f>
        <v xml:space="preserve"> Ker, skupina keru </v>
      </c>
      <c r="E194" s="10" t="str">
        <f>List1!E194</f>
        <v xml:space="preserve"> netrnity </v>
      </c>
      <c r="F194" s="12" t="str">
        <f>LEFT(List1!F194,7)</f>
        <v xml:space="preserve">       </v>
      </c>
      <c r="G194" s="10">
        <f>List1!G194</f>
        <v>1</v>
      </c>
      <c r="H194" s="10" t="str">
        <f>List1!H194</f>
        <v xml:space="preserve">          0.5 </v>
      </c>
      <c r="I194" s="10" t="str">
        <f>IF(LEFT(List1!I194,2) = " N","-",LEFT(List1!I194,2))</f>
        <v xml:space="preserve"> 1</v>
      </c>
      <c r="J194" s="10" t="str">
        <f>IF(LEFT(List1!J194,2) = " N","-",LEFT(List1!J194,2))</f>
        <v>-</v>
      </c>
      <c r="K194" s="10" t="str">
        <f>IF(LEFT(List1!K194,2) = " N","-",LEFT(List1!K194,2))</f>
        <v>-</v>
      </c>
      <c r="L194" s="10" t="str">
        <f>List1!L194</f>
        <v xml:space="preserve">       </v>
      </c>
      <c r="M194" s="10" t="str">
        <f>IF(LEFT(List1!M194,2) = " N","-",LEFT(List1!M194,2))</f>
        <v>-</v>
      </c>
      <c r="N194" s="10" t="str">
        <f>IF(LEFT(List1!N194,2) = " N","-",LEFT(List1!N194,2))</f>
        <v xml:space="preserve"> 2</v>
      </c>
      <c r="O194" s="10" t="str">
        <f>IF(LEFT(List1!O194,2) = " N","-",LEFT(List1!O194,2))</f>
        <v xml:space="preserve"> 2</v>
      </c>
      <c r="P194" s="10" t="str">
        <f>IF(LEFT(List1!P194,2) = " N","-",LEFT(List1!P194,2))</f>
        <v>-</v>
      </c>
      <c r="Q194" s="10" t="str">
        <f>IF(LEFT(List1!Q194,2) = " N","-",LEFT(List1!Q194,2))</f>
        <v xml:space="preserve"> 3</v>
      </c>
      <c r="R194" s="10" t="str">
        <f>IF(LEFT(List1!R194,2) = " N","-",LEFT(List1!R194,2))</f>
        <v>-</v>
      </c>
      <c r="S194" s="10" t="str">
        <f>IF(LEFT(List1!S194,2) = " N","-",LEFT(List1!S194,2))</f>
        <v xml:space="preserve"> 2</v>
      </c>
      <c r="T194" s="10" t="str">
        <f>IF(LEFT(List1!T194,2) = " N","-",LEFT(List1!T194,2))</f>
        <v xml:space="preserve"> 3</v>
      </c>
      <c r="U194" s="10" t="str">
        <f>IF(LEFT(List1!U194,2) = " N","-",LEFT(List1!U194,2))</f>
        <v xml:space="preserve"> 2</v>
      </c>
      <c r="V194" s="10" t="str">
        <f>IF(LEFT(List1!V194,2) = " N","-",LEFT(List1!V194,2))</f>
        <v>-</v>
      </c>
      <c r="W194" s="10" t="str">
        <f>IF(LEFT(List1!W194,2) = " N","-",LEFT(List1!W194,2))</f>
        <v xml:space="preserve"> 2</v>
      </c>
      <c r="X194" s="10" t="str">
        <f>List1!X194</f>
        <v xml:space="preserve"> V současnosti bez opatření </v>
      </c>
      <c r="Y194" s="13" t="str">
        <f>List1!Y194</f>
        <v xml:space="preserve"> </v>
      </c>
    </row>
    <row r="195" spans="1:25" x14ac:dyDescent="0.25">
      <c r="A195" s="10">
        <f>List1!A195</f>
        <v>729</v>
      </c>
      <c r="B195" s="10">
        <f>List1!B195</f>
        <v>1456</v>
      </c>
      <c r="C195" s="11" t="str">
        <f>List1!C195</f>
        <v xml:space="preserve"> Thuja occidentalis                                                                                                                        </v>
      </c>
      <c r="D195" s="10" t="str">
        <f>List1!D195</f>
        <v xml:space="preserve"> Ker, skupina keru </v>
      </c>
      <c r="E195" s="10" t="str">
        <f>List1!E195</f>
        <v xml:space="preserve"> netrnity </v>
      </c>
      <c r="F195" s="12" t="str">
        <f>LEFT(List1!F195,7)</f>
        <v xml:space="preserve">       </v>
      </c>
      <c r="G195" s="10">
        <f>List1!G195</f>
        <v>1</v>
      </c>
      <c r="H195" s="10" t="str">
        <f>List1!H195</f>
        <v xml:space="preserve">          2.0 </v>
      </c>
      <c r="I195" s="10" t="str">
        <f>IF(LEFT(List1!I195,2) = " N","-",LEFT(List1!I195,2))</f>
        <v xml:space="preserve"> 2</v>
      </c>
      <c r="J195" s="10" t="str">
        <f>IF(LEFT(List1!J195,2) = " N","-",LEFT(List1!J195,2))</f>
        <v>-</v>
      </c>
      <c r="K195" s="10" t="str">
        <f>IF(LEFT(List1!K195,2) = " N","-",LEFT(List1!K195,2))</f>
        <v>-</v>
      </c>
      <c r="L195" s="10" t="str">
        <f>List1!L195</f>
        <v xml:space="preserve">       </v>
      </c>
      <c r="M195" s="10" t="str">
        <f>IF(LEFT(List1!M195,2) = " N","-",LEFT(List1!M195,2))</f>
        <v>-</v>
      </c>
      <c r="N195" s="10" t="str">
        <f>IF(LEFT(List1!N195,2) = " N","-",LEFT(List1!N195,2))</f>
        <v xml:space="preserve"> 4</v>
      </c>
      <c r="O195" s="10" t="str">
        <f>IF(LEFT(List1!O195,2) = " N","-",LEFT(List1!O195,2))</f>
        <v xml:space="preserve"> 3</v>
      </c>
      <c r="P195" s="10" t="str">
        <f>IF(LEFT(List1!P195,2) = " N","-",LEFT(List1!P195,2))</f>
        <v>-</v>
      </c>
      <c r="Q195" s="10" t="str">
        <f>IF(LEFT(List1!Q195,2) = " N","-",LEFT(List1!Q195,2))</f>
        <v xml:space="preserve"> 4</v>
      </c>
      <c r="R195" s="10" t="str">
        <f>IF(LEFT(List1!R195,2) = " N","-",LEFT(List1!R195,2))</f>
        <v>-</v>
      </c>
      <c r="S195" s="10" t="str">
        <f>IF(LEFT(List1!S195,2) = " N","-",LEFT(List1!S195,2))</f>
        <v xml:space="preserve"> 4</v>
      </c>
      <c r="T195" s="10" t="str">
        <f>IF(LEFT(List1!T195,2) = " N","-",LEFT(List1!T195,2))</f>
        <v xml:space="preserve"> 4</v>
      </c>
      <c r="U195" s="10" t="str">
        <f>IF(LEFT(List1!U195,2) = " N","-",LEFT(List1!U195,2))</f>
        <v xml:space="preserve"> 4</v>
      </c>
      <c r="V195" s="10" t="str">
        <f>IF(LEFT(List1!V195,2) = " N","-",LEFT(List1!V195,2))</f>
        <v>-</v>
      </c>
      <c r="W195" s="10" t="str">
        <f>IF(LEFT(List1!W195,2) = " N","-",LEFT(List1!W195,2))</f>
        <v xml:space="preserve"> 4</v>
      </c>
      <c r="X195" s="10" t="str">
        <f>List1!X195</f>
        <v xml:space="preserve"> V současnosti bez opatření </v>
      </c>
      <c r="Y195" s="13" t="str">
        <f>List1!Y195</f>
        <v xml:space="preserve"> </v>
      </c>
    </row>
    <row r="196" spans="1:25" ht="30" x14ac:dyDescent="0.25">
      <c r="A196" s="10">
        <f>List1!A196</f>
        <v>730</v>
      </c>
      <c r="B196" s="10">
        <f>List1!B196</f>
        <v>1457</v>
      </c>
      <c r="C196" s="11" t="str">
        <f>List1!C196</f>
        <v xml:space="preserve"> Juniperus horizontalis 40, Thuja occidentalis 30, spiraea salicifolia 30,                                                                 </v>
      </c>
      <c r="D196" s="10" t="str">
        <f>List1!D196</f>
        <v xml:space="preserve"> Ker, skupina keru </v>
      </c>
      <c r="E196" s="10" t="str">
        <f>List1!E196</f>
        <v xml:space="preserve"> netrnity </v>
      </c>
      <c r="F196" s="12" t="str">
        <f>LEFT(List1!F196,7)</f>
        <v xml:space="preserve">  28.03</v>
      </c>
      <c r="G196" s="10">
        <f>List1!G196</f>
        <v>1</v>
      </c>
      <c r="H196" s="10" t="str">
        <f>List1!H196</f>
        <v xml:space="preserve">          0.5 </v>
      </c>
      <c r="I196" s="10" t="str">
        <f>IF(LEFT(List1!I196,2) = " N","-",LEFT(List1!I196,2))</f>
        <v xml:space="preserve"> 2</v>
      </c>
      <c r="J196" s="10" t="str">
        <f>IF(LEFT(List1!J196,2) = " N","-",LEFT(List1!J196,2))</f>
        <v>-</v>
      </c>
      <c r="K196" s="10" t="str">
        <f>IF(LEFT(List1!K196,2) = " N","-",LEFT(List1!K196,2))</f>
        <v>-</v>
      </c>
      <c r="L196" s="10" t="str">
        <f>List1!L196</f>
        <v xml:space="preserve">       </v>
      </c>
      <c r="M196" s="10" t="str">
        <f>IF(LEFT(List1!M196,2) = " N","-",LEFT(List1!M196,2))</f>
        <v>-</v>
      </c>
      <c r="N196" s="10" t="str">
        <f>IF(LEFT(List1!N196,2) = " N","-",LEFT(List1!N196,2))</f>
        <v xml:space="preserve"> 3</v>
      </c>
      <c r="O196" s="10" t="str">
        <f>IF(LEFT(List1!O196,2) = " N","-",LEFT(List1!O196,2))</f>
        <v xml:space="preserve"> 3</v>
      </c>
      <c r="P196" s="10" t="str">
        <f>IF(LEFT(List1!P196,2) = " N","-",LEFT(List1!P196,2))</f>
        <v>-</v>
      </c>
      <c r="Q196" s="10" t="str">
        <f>IF(LEFT(List1!Q196,2) = " N","-",LEFT(List1!Q196,2))</f>
        <v xml:space="preserve"> 3</v>
      </c>
      <c r="R196" s="10" t="str">
        <f>IF(LEFT(List1!R196,2) = " N","-",LEFT(List1!R196,2))</f>
        <v>-</v>
      </c>
      <c r="S196" s="10" t="str">
        <f>IF(LEFT(List1!S196,2) = " N","-",LEFT(List1!S196,2))</f>
        <v xml:space="preserve"> 3</v>
      </c>
      <c r="T196" s="10" t="str">
        <f>IF(LEFT(List1!T196,2) = " N","-",LEFT(List1!T196,2))</f>
        <v xml:space="preserve"> 5</v>
      </c>
      <c r="U196" s="10" t="str">
        <f>IF(LEFT(List1!U196,2) = " N","-",LEFT(List1!U196,2))</f>
        <v xml:space="preserve"> 3</v>
      </c>
      <c r="V196" s="10" t="str">
        <f>IF(LEFT(List1!V196,2) = " N","-",LEFT(List1!V196,2))</f>
        <v>-</v>
      </c>
      <c r="W196" s="10" t="str">
        <f>IF(LEFT(List1!W196,2) = " N","-",LEFT(List1!W196,2))</f>
        <v xml:space="preserve"> 3</v>
      </c>
      <c r="X196" s="10" t="str">
        <f>List1!X196</f>
        <v xml:space="preserve"> V současnosti bez opatření </v>
      </c>
      <c r="Y196" s="13" t="str">
        <f>List1!Y196</f>
        <v xml:space="preserve"> </v>
      </c>
    </row>
    <row r="197" spans="1:25" x14ac:dyDescent="0.25">
      <c r="A197" s="10">
        <f>List1!A197</f>
        <v>731</v>
      </c>
      <c r="B197" s="10">
        <f>List1!B197</f>
        <v>1458</v>
      </c>
      <c r="C197" s="11" t="str">
        <f>List1!C197</f>
        <v xml:space="preserve"> Weigela florida 60, Crataegus monogyna 40                                                                                                 </v>
      </c>
      <c r="D197" s="10" t="str">
        <f>List1!D197</f>
        <v xml:space="preserve"> Ker, skupina keru </v>
      </c>
      <c r="E197" s="10" t="str">
        <f>List1!E197</f>
        <v xml:space="preserve"> trnity   </v>
      </c>
      <c r="F197" s="12" t="str">
        <f>LEFT(List1!F197,7)</f>
        <v xml:space="preserve">  30.47</v>
      </c>
      <c r="G197" s="10">
        <f>List1!G197</f>
        <v>1</v>
      </c>
      <c r="H197" s="10" t="str">
        <f>List1!H197</f>
        <v xml:space="preserve">          3.0 </v>
      </c>
      <c r="I197" s="10" t="str">
        <f>IF(LEFT(List1!I197,2) = " N","-",LEFT(List1!I197,2))</f>
        <v xml:space="preserve"> 3</v>
      </c>
      <c r="J197" s="10" t="str">
        <f>IF(LEFT(List1!J197,2) = " N","-",LEFT(List1!J197,2))</f>
        <v>-</v>
      </c>
      <c r="K197" s="10" t="str">
        <f>IF(LEFT(List1!K197,2) = " N","-",LEFT(List1!K197,2))</f>
        <v>-</v>
      </c>
      <c r="L197" s="10" t="str">
        <f>List1!L197</f>
        <v xml:space="preserve">       </v>
      </c>
      <c r="M197" s="10" t="str">
        <f>IF(LEFT(List1!M197,2) = " N","-",LEFT(List1!M197,2))</f>
        <v>-</v>
      </c>
      <c r="N197" s="10" t="str">
        <f>IF(LEFT(List1!N197,2) = " N","-",LEFT(List1!N197,2))</f>
        <v xml:space="preserve"> 4</v>
      </c>
      <c r="O197" s="10" t="str">
        <f>IF(LEFT(List1!O197,2) = " N","-",LEFT(List1!O197,2))</f>
        <v xml:space="preserve"> 3</v>
      </c>
      <c r="P197" s="10" t="str">
        <f>IF(LEFT(List1!P197,2) = " N","-",LEFT(List1!P197,2))</f>
        <v>-</v>
      </c>
      <c r="Q197" s="10" t="str">
        <f>IF(LEFT(List1!Q197,2) = " N","-",LEFT(List1!Q197,2))</f>
        <v xml:space="preserve"> 3</v>
      </c>
      <c r="R197" s="10" t="str">
        <f>IF(LEFT(List1!R197,2) = " N","-",LEFT(List1!R197,2))</f>
        <v>-</v>
      </c>
      <c r="S197" s="10" t="str">
        <f>IF(LEFT(List1!S197,2) = " N","-",LEFT(List1!S197,2))</f>
        <v xml:space="preserve"> 3</v>
      </c>
      <c r="T197" s="10" t="str">
        <f>IF(LEFT(List1!T197,2) = " N","-",LEFT(List1!T197,2))</f>
        <v xml:space="preserve"> 5</v>
      </c>
      <c r="U197" s="10" t="str">
        <f>IF(LEFT(List1!U197,2) = " N","-",LEFT(List1!U197,2))</f>
        <v xml:space="preserve"> 3</v>
      </c>
      <c r="V197" s="10" t="str">
        <f>IF(LEFT(List1!V197,2) = " N","-",LEFT(List1!V197,2))</f>
        <v>-</v>
      </c>
      <c r="W197" s="10" t="str">
        <f>IF(LEFT(List1!W197,2) = " N","-",LEFT(List1!W197,2))</f>
        <v xml:space="preserve"> 3</v>
      </c>
      <c r="X197" s="10" t="str">
        <f>List1!X197</f>
        <v xml:space="preserve"> V současnosti bez opatření </v>
      </c>
      <c r="Y197" s="13" t="str">
        <f>List1!Y197</f>
        <v xml:space="preserve"> </v>
      </c>
    </row>
    <row r="198" spans="1:25" x14ac:dyDescent="0.25">
      <c r="A198" s="10">
        <f>List1!A198</f>
        <v>741</v>
      </c>
      <c r="B198" s="10">
        <f>List1!B198</f>
        <v>1468</v>
      </c>
      <c r="C198" s="11" t="str">
        <f>List1!C198</f>
        <v xml:space="preserve"> Syringa vulgaris                                                                                                                          </v>
      </c>
      <c r="D198" s="10" t="str">
        <f>List1!D198</f>
        <v xml:space="preserve"> Ker, skupina keru </v>
      </c>
      <c r="E198" s="10" t="str">
        <f>List1!E198</f>
        <v xml:space="preserve"> netrnity </v>
      </c>
      <c r="F198" s="12" t="str">
        <f>LEFT(List1!F198,7)</f>
        <v xml:space="preserve">  12.47</v>
      </c>
      <c r="G198" s="10">
        <f>List1!G198</f>
        <v>1</v>
      </c>
      <c r="H198" s="10" t="str">
        <f>List1!H198</f>
        <v xml:space="preserve">          2.5 </v>
      </c>
      <c r="I198" s="10" t="str">
        <f>IF(LEFT(List1!I198,2) = " N","-",LEFT(List1!I198,2))</f>
        <v xml:space="preserve"> 1</v>
      </c>
      <c r="J198" s="10" t="str">
        <f>IF(LEFT(List1!J198,2) = " N","-",LEFT(List1!J198,2))</f>
        <v>-</v>
      </c>
      <c r="K198" s="10" t="str">
        <f>IF(LEFT(List1!K198,2) = " N","-",LEFT(List1!K198,2))</f>
        <v>-</v>
      </c>
      <c r="L198" s="10" t="str">
        <f>List1!L198</f>
        <v xml:space="preserve">       </v>
      </c>
      <c r="M198" s="10" t="str">
        <f>IF(LEFT(List1!M198,2) = " N","-",LEFT(List1!M198,2))</f>
        <v>-</v>
      </c>
      <c r="N198" s="10" t="str">
        <f>IF(LEFT(List1!N198,2) = " N","-",LEFT(List1!N198,2))</f>
        <v xml:space="preserve"> 4</v>
      </c>
      <c r="O198" s="10" t="str">
        <f>IF(LEFT(List1!O198,2) = " N","-",LEFT(List1!O198,2))</f>
        <v xml:space="preserve"> 4</v>
      </c>
      <c r="P198" s="10" t="str">
        <f>IF(LEFT(List1!P198,2) = " N","-",LEFT(List1!P198,2))</f>
        <v>-</v>
      </c>
      <c r="Q198" s="10" t="str">
        <f>IF(LEFT(List1!Q198,2) = " N","-",LEFT(List1!Q198,2))</f>
        <v xml:space="preserve"> 5</v>
      </c>
      <c r="R198" s="10" t="str">
        <f>IF(LEFT(List1!R198,2) = " N","-",LEFT(List1!R198,2))</f>
        <v>-</v>
      </c>
      <c r="S198" s="10" t="str">
        <f>IF(LEFT(List1!S198,2) = " N","-",LEFT(List1!S198,2))</f>
        <v xml:space="preserve"> 4</v>
      </c>
      <c r="T198" s="10" t="str">
        <f>IF(LEFT(List1!T198,2) = " N","-",LEFT(List1!T198,2))</f>
        <v xml:space="preserve"> 5</v>
      </c>
      <c r="U198" s="10" t="str">
        <f>IF(LEFT(List1!U198,2) = " N","-",LEFT(List1!U198,2))</f>
        <v xml:space="preserve"> 4</v>
      </c>
      <c r="V198" s="10" t="str">
        <f>IF(LEFT(List1!V198,2) = " N","-",LEFT(List1!V198,2))</f>
        <v>-</v>
      </c>
      <c r="W198" s="10" t="str">
        <f>IF(LEFT(List1!W198,2) = " N","-",LEFT(List1!W198,2))</f>
        <v xml:space="preserve"> 4</v>
      </c>
      <c r="X198" s="10" t="str">
        <f>List1!X198</f>
        <v xml:space="preserve"> V současnosti bez opatření </v>
      </c>
      <c r="Y198" s="13" t="str">
        <f>List1!Y198</f>
        <v xml:space="preserve"> </v>
      </c>
    </row>
    <row r="199" spans="1:25" x14ac:dyDescent="0.25">
      <c r="A199" s="10">
        <f>List1!A199</f>
        <v>742</v>
      </c>
      <c r="B199" s="10">
        <f>List1!B199</f>
        <v>1469</v>
      </c>
      <c r="C199" s="11" t="str">
        <f>List1!C199</f>
        <v xml:space="preserve"> Thuja occidentalis                                                                                                                        </v>
      </c>
      <c r="D199" s="10" t="str">
        <f>List1!D199</f>
        <v xml:space="preserve"> Ker, skupina keru </v>
      </c>
      <c r="E199" s="10" t="str">
        <f>List1!E199</f>
        <v xml:space="preserve"> netrnity </v>
      </c>
      <c r="F199" s="12" t="str">
        <f>LEFT(List1!F199,7)</f>
        <v xml:space="preserve">       </v>
      </c>
      <c r="G199" s="10">
        <f>List1!G199</f>
        <v>1</v>
      </c>
      <c r="H199" s="10" t="str">
        <f>List1!H199</f>
        <v xml:space="preserve">         10.0 </v>
      </c>
      <c r="I199" s="10" t="str">
        <f>IF(LEFT(List1!I199,2) = " N","-",LEFT(List1!I199,2))</f>
        <v xml:space="preserve"> 2</v>
      </c>
      <c r="J199" s="10" t="str">
        <f>IF(LEFT(List1!J199,2) = " N","-",LEFT(List1!J199,2))</f>
        <v>-</v>
      </c>
      <c r="K199" s="10" t="str">
        <f>IF(LEFT(List1!K199,2) = " N","-",LEFT(List1!K199,2))</f>
        <v>-</v>
      </c>
      <c r="L199" s="10" t="str">
        <f>List1!L199</f>
        <v xml:space="preserve">       </v>
      </c>
      <c r="M199" s="10" t="str">
        <f>IF(LEFT(List1!M199,2) = " N","-",LEFT(List1!M199,2))</f>
        <v>-</v>
      </c>
      <c r="N199" s="10" t="str">
        <f>IF(LEFT(List1!N199,2) = " N","-",LEFT(List1!N199,2))</f>
        <v xml:space="preserve"> 4</v>
      </c>
      <c r="O199" s="10" t="str">
        <f>IF(LEFT(List1!O199,2) = " N","-",LEFT(List1!O199,2))</f>
        <v xml:space="preserve"> 4</v>
      </c>
      <c r="P199" s="10" t="str">
        <f>IF(LEFT(List1!P199,2) = " N","-",LEFT(List1!P199,2))</f>
        <v>-</v>
      </c>
      <c r="Q199" s="10" t="str">
        <f>IF(LEFT(List1!Q199,2) = " N","-",LEFT(List1!Q199,2))</f>
        <v xml:space="preserve"> 4</v>
      </c>
      <c r="R199" s="10" t="str">
        <f>IF(LEFT(List1!R199,2) = " N","-",LEFT(List1!R199,2))</f>
        <v>-</v>
      </c>
      <c r="S199" s="10" t="str">
        <f>IF(LEFT(List1!S199,2) = " N","-",LEFT(List1!S199,2))</f>
        <v xml:space="preserve"> 4</v>
      </c>
      <c r="T199" s="10" t="str">
        <f>IF(LEFT(List1!T199,2) = " N","-",LEFT(List1!T199,2))</f>
        <v xml:space="preserve"> 5</v>
      </c>
      <c r="U199" s="10" t="str">
        <f>IF(LEFT(List1!U199,2) = " N","-",LEFT(List1!U199,2))</f>
        <v xml:space="preserve"> 4</v>
      </c>
      <c r="V199" s="10" t="str">
        <f>IF(LEFT(List1!V199,2) = " N","-",LEFT(List1!V199,2))</f>
        <v>-</v>
      </c>
      <c r="W199" s="10" t="str">
        <f>IF(LEFT(List1!W199,2) = " N","-",LEFT(List1!W199,2))</f>
        <v xml:space="preserve"> 4</v>
      </c>
      <c r="X199" s="10" t="str">
        <f>List1!X199</f>
        <v xml:space="preserve"> V současnosti bez opatření </v>
      </c>
      <c r="Y199" s="13" t="str">
        <f>List1!Y199</f>
        <v xml:space="preserve"> </v>
      </c>
    </row>
    <row r="200" spans="1:25" x14ac:dyDescent="0.25">
      <c r="A200" s="10">
        <f>List1!A200</f>
        <v>743</v>
      </c>
      <c r="B200" s="10">
        <f>List1!B200</f>
        <v>1470</v>
      </c>
      <c r="C200" s="11" t="str">
        <f>List1!C200</f>
        <v xml:space="preserve"> Pinus mugo                                                                                                                                </v>
      </c>
      <c r="D200" s="10" t="str">
        <f>List1!D200</f>
        <v xml:space="preserve"> Ker, skupina keru </v>
      </c>
      <c r="E200" s="10" t="str">
        <f>List1!E200</f>
        <v xml:space="preserve"> netrnity </v>
      </c>
      <c r="F200" s="12" t="str">
        <f>LEFT(List1!F200,7)</f>
        <v xml:space="preserve">       </v>
      </c>
      <c r="G200" s="10">
        <f>List1!G200</f>
        <v>1</v>
      </c>
      <c r="H200" s="10" t="str">
        <f>List1!H200</f>
        <v xml:space="preserve">          2.0 </v>
      </c>
      <c r="I200" s="10" t="str">
        <f>IF(LEFT(List1!I200,2) = " N","-",LEFT(List1!I200,2))</f>
        <v xml:space="preserve"> 2</v>
      </c>
      <c r="J200" s="10" t="str">
        <f>IF(LEFT(List1!J200,2) = " N","-",LEFT(List1!J200,2))</f>
        <v>-</v>
      </c>
      <c r="K200" s="10" t="str">
        <f>IF(LEFT(List1!K200,2) = " N","-",LEFT(List1!K200,2))</f>
        <v>-</v>
      </c>
      <c r="L200" s="10" t="str">
        <f>List1!L200</f>
        <v xml:space="preserve">       </v>
      </c>
      <c r="M200" s="10" t="str">
        <f>IF(LEFT(List1!M200,2) = " N","-",LEFT(List1!M200,2))</f>
        <v>-</v>
      </c>
      <c r="N200" s="10" t="str">
        <f>IF(LEFT(List1!N200,2) = " N","-",LEFT(List1!N200,2))</f>
        <v xml:space="preserve"> 4</v>
      </c>
      <c r="O200" s="10" t="str">
        <f>IF(LEFT(List1!O200,2) = " N","-",LEFT(List1!O200,2))</f>
        <v xml:space="preserve"> 4</v>
      </c>
      <c r="P200" s="10" t="str">
        <f>IF(LEFT(List1!P200,2) = " N","-",LEFT(List1!P200,2))</f>
        <v>-</v>
      </c>
      <c r="Q200" s="10" t="str">
        <f>IF(LEFT(List1!Q200,2) = " N","-",LEFT(List1!Q200,2))</f>
        <v xml:space="preserve"> 4</v>
      </c>
      <c r="R200" s="10" t="str">
        <f>IF(LEFT(List1!R200,2) = " N","-",LEFT(List1!R200,2))</f>
        <v>-</v>
      </c>
      <c r="S200" s="10" t="str">
        <f>IF(LEFT(List1!S200,2) = " N","-",LEFT(List1!S200,2))</f>
        <v xml:space="preserve"> 3</v>
      </c>
      <c r="T200" s="10" t="str">
        <f>IF(LEFT(List1!T200,2) = " N","-",LEFT(List1!T200,2))</f>
        <v xml:space="preserve"> 5</v>
      </c>
      <c r="U200" s="10" t="str">
        <f>IF(LEFT(List1!U200,2) = " N","-",LEFT(List1!U200,2))</f>
        <v xml:space="preserve"> 4</v>
      </c>
      <c r="V200" s="10" t="str">
        <f>IF(LEFT(List1!V200,2) = " N","-",LEFT(List1!V200,2))</f>
        <v>-</v>
      </c>
      <c r="W200" s="10" t="str">
        <f>IF(LEFT(List1!W200,2) = " N","-",LEFT(List1!W200,2))</f>
        <v xml:space="preserve"> 4</v>
      </c>
      <c r="X200" s="10" t="str">
        <f>List1!X200</f>
        <v xml:space="preserve"> V současnosti bez opatření </v>
      </c>
      <c r="Y200" s="13" t="str">
        <f>List1!Y200</f>
        <v xml:space="preserve"> </v>
      </c>
    </row>
    <row r="201" spans="1:25" x14ac:dyDescent="0.25">
      <c r="A201" s="10">
        <f>List1!A201</f>
        <v>744</v>
      </c>
      <c r="B201" s="10">
        <f>List1!B201</f>
        <v>1471</v>
      </c>
      <c r="C201" s="11" t="str">
        <f>List1!C201</f>
        <v xml:space="preserve"> Chamaecyparis lawsoniana                                                                                                                  </v>
      </c>
      <c r="D201" s="10" t="str">
        <f>List1!D201</f>
        <v xml:space="preserve"> Ker, skupina keru </v>
      </c>
      <c r="E201" s="10" t="str">
        <f>List1!E201</f>
        <v xml:space="preserve"> netrnity </v>
      </c>
      <c r="F201" s="12" t="str">
        <f>LEFT(List1!F201,7)</f>
        <v xml:space="preserve">       </v>
      </c>
      <c r="G201" s="10">
        <f>List1!G201</f>
        <v>1</v>
      </c>
      <c r="H201" s="10" t="str">
        <f>List1!H201</f>
        <v xml:space="preserve">          6.0 </v>
      </c>
      <c r="I201" s="10" t="str">
        <f>IF(LEFT(List1!I201,2) = " N","-",LEFT(List1!I201,2))</f>
        <v xml:space="preserve"> 2</v>
      </c>
      <c r="J201" s="10" t="str">
        <f>IF(LEFT(List1!J201,2) = " N","-",LEFT(List1!J201,2))</f>
        <v>-</v>
      </c>
      <c r="K201" s="10" t="str">
        <f>IF(LEFT(List1!K201,2) = " N","-",LEFT(List1!K201,2))</f>
        <v>-</v>
      </c>
      <c r="L201" s="10" t="str">
        <f>List1!L201</f>
        <v xml:space="preserve">       </v>
      </c>
      <c r="M201" s="10" t="str">
        <f>IF(LEFT(List1!M201,2) = " N","-",LEFT(List1!M201,2))</f>
        <v>-</v>
      </c>
      <c r="N201" s="10" t="str">
        <f>IF(LEFT(List1!N201,2) = " N","-",LEFT(List1!N201,2))</f>
        <v xml:space="preserve"> 4</v>
      </c>
      <c r="O201" s="10" t="str">
        <f>IF(LEFT(List1!O201,2) = " N","-",LEFT(List1!O201,2))</f>
        <v xml:space="preserve"> 4</v>
      </c>
      <c r="P201" s="10" t="str">
        <f>IF(LEFT(List1!P201,2) = " N","-",LEFT(List1!P201,2))</f>
        <v>-</v>
      </c>
      <c r="Q201" s="10" t="str">
        <f>IF(LEFT(List1!Q201,2) = " N","-",LEFT(List1!Q201,2))</f>
        <v xml:space="preserve"> 5</v>
      </c>
      <c r="R201" s="10" t="str">
        <f>IF(LEFT(List1!R201,2) = " N","-",LEFT(List1!R201,2))</f>
        <v>-</v>
      </c>
      <c r="S201" s="10" t="str">
        <f>IF(LEFT(List1!S201,2) = " N","-",LEFT(List1!S201,2))</f>
        <v xml:space="preserve"> 4</v>
      </c>
      <c r="T201" s="10" t="str">
        <f>IF(LEFT(List1!T201,2) = " N","-",LEFT(List1!T201,2))</f>
        <v xml:space="preserve"> 5</v>
      </c>
      <c r="U201" s="10" t="str">
        <f>IF(LEFT(List1!U201,2) = " N","-",LEFT(List1!U201,2))</f>
        <v xml:space="preserve"> 5</v>
      </c>
      <c r="V201" s="10" t="str">
        <f>IF(LEFT(List1!V201,2) = " N","-",LEFT(List1!V201,2))</f>
        <v>-</v>
      </c>
      <c r="W201" s="10" t="str">
        <f>IF(LEFT(List1!W201,2) = " N","-",LEFT(List1!W201,2))</f>
        <v xml:space="preserve"> 4</v>
      </c>
      <c r="X201" s="10" t="str">
        <f>List1!X201</f>
        <v xml:space="preserve"> V současnosti bez opatření </v>
      </c>
      <c r="Y201" s="13" t="str">
        <f>List1!Y201</f>
        <v xml:space="preserve"> </v>
      </c>
    </row>
    <row r="202" spans="1:25" x14ac:dyDescent="0.25">
      <c r="A202" s="10">
        <f>List1!A202</f>
        <v>745</v>
      </c>
      <c r="B202" s="10">
        <f>List1!B202</f>
        <v>1472</v>
      </c>
      <c r="C202" s="11" t="str">
        <f>List1!C202</f>
        <v xml:space="preserve"> Chamaecyparis lawsoniana                                                                                                                  </v>
      </c>
      <c r="D202" s="10" t="str">
        <f>List1!D202</f>
        <v xml:space="preserve"> Ker, skupina keru </v>
      </c>
      <c r="E202" s="10" t="str">
        <f>List1!E202</f>
        <v xml:space="preserve"> netrnity </v>
      </c>
      <c r="F202" s="12" t="str">
        <f>LEFT(List1!F202,7)</f>
        <v xml:space="preserve">       </v>
      </c>
      <c r="G202" s="10">
        <f>List1!G202</f>
        <v>1</v>
      </c>
      <c r="H202" s="10" t="str">
        <f>List1!H202</f>
        <v xml:space="preserve">          5.5 </v>
      </c>
      <c r="I202" s="10" t="str">
        <f>IF(LEFT(List1!I202,2) = " N","-",LEFT(List1!I202,2))</f>
        <v xml:space="preserve"> 2</v>
      </c>
      <c r="J202" s="10" t="str">
        <f>IF(LEFT(List1!J202,2) = " N","-",LEFT(List1!J202,2))</f>
        <v>-</v>
      </c>
      <c r="K202" s="10" t="str">
        <f>IF(LEFT(List1!K202,2) = " N","-",LEFT(List1!K202,2))</f>
        <v>-</v>
      </c>
      <c r="L202" s="10" t="str">
        <f>List1!L202</f>
        <v xml:space="preserve">       </v>
      </c>
      <c r="M202" s="10" t="str">
        <f>IF(LEFT(List1!M202,2) = " N","-",LEFT(List1!M202,2))</f>
        <v>-</v>
      </c>
      <c r="N202" s="10" t="str">
        <f>IF(LEFT(List1!N202,2) = " N","-",LEFT(List1!N202,2))</f>
        <v xml:space="preserve"> 5</v>
      </c>
      <c r="O202" s="10" t="str">
        <f>IF(LEFT(List1!O202,2) = " N","-",LEFT(List1!O202,2))</f>
        <v xml:space="preserve"> 5</v>
      </c>
      <c r="P202" s="10" t="str">
        <f>IF(LEFT(List1!P202,2) = " N","-",LEFT(List1!P202,2))</f>
        <v>-</v>
      </c>
      <c r="Q202" s="10" t="str">
        <f>IF(LEFT(List1!Q202,2) = " N","-",LEFT(List1!Q202,2))</f>
        <v xml:space="preserve"> 5</v>
      </c>
      <c r="R202" s="10" t="str">
        <f>IF(LEFT(List1!R202,2) = " N","-",LEFT(List1!R202,2))</f>
        <v>-</v>
      </c>
      <c r="S202" s="10" t="str">
        <f>IF(LEFT(List1!S202,2) = " N","-",LEFT(List1!S202,2))</f>
        <v xml:space="preserve"> 4</v>
      </c>
      <c r="T202" s="10" t="str">
        <f>IF(LEFT(List1!T202,2) = " N","-",LEFT(List1!T202,2))</f>
        <v xml:space="preserve"> 5</v>
      </c>
      <c r="U202" s="10" t="str">
        <f>IF(LEFT(List1!U202,2) = " N","-",LEFT(List1!U202,2))</f>
        <v xml:space="preserve"> 5</v>
      </c>
      <c r="V202" s="10" t="str">
        <f>IF(LEFT(List1!V202,2) = " N","-",LEFT(List1!V202,2))</f>
        <v>-</v>
      </c>
      <c r="W202" s="10" t="str">
        <f>IF(LEFT(List1!W202,2) = " N","-",LEFT(List1!W202,2))</f>
        <v xml:space="preserve"> 5</v>
      </c>
      <c r="X202" s="10" t="str">
        <f>List1!X202</f>
        <v xml:space="preserve"> V současnosti bez opatření </v>
      </c>
      <c r="Y202" s="13" t="str">
        <f>List1!Y202</f>
        <v xml:space="preserve"> </v>
      </c>
    </row>
    <row r="203" spans="1:25" x14ac:dyDescent="0.25">
      <c r="A203" s="10">
        <f>List1!A203</f>
        <v>746</v>
      </c>
      <c r="B203" s="10">
        <f>List1!B203</f>
        <v>1473</v>
      </c>
      <c r="C203" s="11" t="str">
        <f>List1!C203</f>
        <v xml:space="preserve"> Berberis thunbergii                                                                                                                       </v>
      </c>
      <c r="D203" s="10" t="str">
        <f>List1!D203</f>
        <v xml:space="preserve"> Ker, skupina keru </v>
      </c>
      <c r="E203" s="10" t="str">
        <f>List1!E203</f>
        <v xml:space="preserve"> trnity   </v>
      </c>
      <c r="F203" s="12" t="str">
        <f>LEFT(List1!F203,7)</f>
        <v xml:space="preserve">       </v>
      </c>
      <c r="G203" s="10">
        <f>List1!G203</f>
        <v>1</v>
      </c>
      <c r="H203" s="10" t="str">
        <f>List1!H203</f>
        <v xml:space="preserve">          2.0 </v>
      </c>
      <c r="I203" s="10" t="str">
        <f>IF(LEFT(List1!I203,2) = " N","-",LEFT(List1!I203,2))</f>
        <v xml:space="preserve"> 2</v>
      </c>
      <c r="J203" s="10" t="str">
        <f>IF(LEFT(List1!J203,2) = " N","-",LEFT(List1!J203,2))</f>
        <v>-</v>
      </c>
      <c r="K203" s="10" t="str">
        <f>IF(LEFT(List1!K203,2) = " N","-",LEFT(List1!K203,2))</f>
        <v>-</v>
      </c>
      <c r="L203" s="10" t="str">
        <f>List1!L203</f>
        <v xml:space="preserve">       </v>
      </c>
      <c r="M203" s="10" t="str">
        <f>IF(LEFT(List1!M203,2) = " N","-",LEFT(List1!M203,2))</f>
        <v>-</v>
      </c>
      <c r="N203" s="10" t="str">
        <f>IF(LEFT(List1!N203,2) = " N","-",LEFT(List1!N203,2))</f>
        <v xml:space="preserve"> 5</v>
      </c>
      <c r="O203" s="10" t="str">
        <f>IF(LEFT(List1!O203,2) = " N","-",LEFT(List1!O203,2))</f>
        <v xml:space="preserve"> 5</v>
      </c>
      <c r="P203" s="10" t="str">
        <f>IF(LEFT(List1!P203,2) = " N","-",LEFT(List1!P203,2))</f>
        <v>-</v>
      </c>
      <c r="Q203" s="10" t="str">
        <f>IF(LEFT(List1!Q203,2) = " N","-",LEFT(List1!Q203,2))</f>
        <v xml:space="preserve"> 5</v>
      </c>
      <c r="R203" s="10" t="str">
        <f>IF(LEFT(List1!R203,2) = " N","-",LEFT(List1!R203,2))</f>
        <v>-</v>
      </c>
      <c r="S203" s="10" t="str">
        <f>IF(LEFT(List1!S203,2) = " N","-",LEFT(List1!S203,2))</f>
        <v xml:space="preserve"> 5</v>
      </c>
      <c r="T203" s="10" t="str">
        <f>IF(LEFT(List1!T203,2) = " N","-",LEFT(List1!T203,2))</f>
        <v xml:space="preserve"> 5</v>
      </c>
      <c r="U203" s="10" t="str">
        <f>IF(LEFT(List1!U203,2) = " N","-",LEFT(List1!U203,2))</f>
        <v xml:space="preserve"> 5</v>
      </c>
      <c r="V203" s="10" t="str">
        <f>IF(LEFT(List1!V203,2) = " N","-",LEFT(List1!V203,2))</f>
        <v>-</v>
      </c>
      <c r="W203" s="10" t="str">
        <f>IF(LEFT(List1!W203,2) = " N","-",LEFT(List1!W203,2))</f>
        <v xml:space="preserve"> 5</v>
      </c>
      <c r="X203" s="10" t="str">
        <f>List1!X203</f>
        <v xml:space="preserve"> V současnosti bez opatření </v>
      </c>
      <c r="Y203" s="13" t="str">
        <f>List1!Y203</f>
        <v xml:space="preserve"> </v>
      </c>
    </row>
    <row r="204" spans="1:25" x14ac:dyDescent="0.25">
      <c r="A204" s="10">
        <f>List1!A204</f>
        <v>747</v>
      </c>
      <c r="B204" s="10">
        <f>List1!B204</f>
        <v>1474</v>
      </c>
      <c r="C204" s="11" t="str">
        <f>List1!C204</f>
        <v xml:space="preserve"> Chamaecyparis lawsoniana                                                                                                                  </v>
      </c>
      <c r="D204" s="10" t="str">
        <f>List1!D204</f>
        <v xml:space="preserve"> Ker, skupina keru </v>
      </c>
      <c r="E204" s="10" t="str">
        <f>List1!E204</f>
        <v xml:space="preserve"> netrnity </v>
      </c>
      <c r="F204" s="12" t="str">
        <f>LEFT(List1!F204,7)</f>
        <v xml:space="preserve">       </v>
      </c>
      <c r="G204" s="10">
        <f>List1!G204</f>
        <v>1</v>
      </c>
      <c r="H204" s="10" t="str">
        <f>List1!H204</f>
        <v xml:space="preserve">          6.0 </v>
      </c>
      <c r="I204" s="10" t="str">
        <f>IF(LEFT(List1!I204,2) = " N","-",LEFT(List1!I204,2))</f>
        <v xml:space="preserve"> 2</v>
      </c>
      <c r="J204" s="10" t="str">
        <f>IF(LEFT(List1!J204,2) = " N","-",LEFT(List1!J204,2))</f>
        <v>-</v>
      </c>
      <c r="K204" s="10" t="str">
        <f>IF(LEFT(List1!K204,2) = " N","-",LEFT(List1!K204,2))</f>
        <v>-</v>
      </c>
      <c r="L204" s="10" t="str">
        <f>List1!L204</f>
        <v xml:space="preserve">       </v>
      </c>
      <c r="M204" s="10" t="str">
        <f>IF(LEFT(List1!M204,2) = " N","-",LEFT(List1!M204,2))</f>
        <v>-</v>
      </c>
      <c r="N204" s="10" t="str">
        <f>IF(LEFT(List1!N204,2) = " N","-",LEFT(List1!N204,2))</f>
        <v xml:space="preserve"> 4</v>
      </c>
      <c r="O204" s="10" t="str">
        <f>IF(LEFT(List1!O204,2) = " N","-",LEFT(List1!O204,2))</f>
        <v xml:space="preserve"> 4</v>
      </c>
      <c r="P204" s="10" t="str">
        <f>IF(LEFT(List1!P204,2) = " N","-",LEFT(List1!P204,2))</f>
        <v>-</v>
      </c>
      <c r="Q204" s="10" t="str">
        <f>IF(LEFT(List1!Q204,2) = " N","-",LEFT(List1!Q204,2))</f>
        <v xml:space="preserve"> 5</v>
      </c>
      <c r="R204" s="10" t="str">
        <f>IF(LEFT(List1!R204,2) = " N","-",LEFT(List1!R204,2))</f>
        <v>-</v>
      </c>
      <c r="S204" s="10" t="str">
        <f>IF(LEFT(List1!S204,2) = " N","-",LEFT(List1!S204,2))</f>
        <v xml:space="preserve"> 4</v>
      </c>
      <c r="T204" s="10" t="str">
        <f>IF(LEFT(List1!T204,2) = " N","-",LEFT(List1!T204,2))</f>
        <v xml:space="preserve"> 5</v>
      </c>
      <c r="U204" s="10" t="str">
        <f>IF(LEFT(List1!U204,2) = " N","-",LEFT(List1!U204,2))</f>
        <v xml:space="preserve"> 5</v>
      </c>
      <c r="V204" s="10" t="str">
        <f>IF(LEFT(List1!V204,2) = " N","-",LEFT(List1!V204,2))</f>
        <v>-</v>
      </c>
      <c r="W204" s="10" t="str">
        <f>IF(LEFT(List1!W204,2) = " N","-",LEFT(List1!W204,2))</f>
        <v xml:space="preserve"> 4</v>
      </c>
      <c r="X204" s="10" t="str">
        <f>List1!X204</f>
        <v xml:space="preserve"> V současnosti bez opatření </v>
      </c>
      <c r="Y204" s="13" t="str">
        <f>List1!Y204</f>
        <v xml:space="preserve"> </v>
      </c>
    </row>
    <row r="205" spans="1:25" x14ac:dyDescent="0.25">
      <c r="A205" s="10">
        <f>List1!A205</f>
        <v>748</v>
      </c>
      <c r="B205" s="10">
        <f>List1!B205</f>
        <v>1475</v>
      </c>
      <c r="C205" s="11" t="str">
        <f>List1!C205</f>
        <v xml:space="preserve"> Spiraea arguta                                                                                                                            </v>
      </c>
      <c r="D205" s="10" t="str">
        <f>List1!D205</f>
        <v xml:space="preserve"> Ker, skupina keru </v>
      </c>
      <c r="E205" s="10" t="str">
        <f>List1!E205</f>
        <v xml:space="preserve"> netrnity </v>
      </c>
      <c r="F205" s="12" t="str">
        <f>LEFT(List1!F205,7)</f>
        <v xml:space="preserve">       </v>
      </c>
      <c r="G205" s="10">
        <f>List1!G205</f>
        <v>1</v>
      </c>
      <c r="H205" s="10" t="str">
        <f>List1!H205</f>
        <v xml:space="preserve">          1.5 </v>
      </c>
      <c r="I205" s="10" t="str">
        <f>IF(LEFT(List1!I205,2) = " N","-",LEFT(List1!I205,2))</f>
        <v xml:space="preserve"> 2</v>
      </c>
      <c r="J205" s="10" t="str">
        <f>IF(LEFT(List1!J205,2) = " N","-",LEFT(List1!J205,2))</f>
        <v>-</v>
      </c>
      <c r="K205" s="10" t="str">
        <f>IF(LEFT(List1!K205,2) = " N","-",LEFT(List1!K205,2))</f>
        <v>-</v>
      </c>
      <c r="L205" s="10" t="str">
        <f>List1!L205</f>
        <v xml:space="preserve">       </v>
      </c>
      <c r="M205" s="10" t="str">
        <f>IF(LEFT(List1!M205,2) = " N","-",LEFT(List1!M205,2))</f>
        <v>-</v>
      </c>
      <c r="N205" s="10" t="str">
        <f>IF(LEFT(List1!N205,2) = " N","-",LEFT(List1!N205,2))</f>
        <v xml:space="preserve"> 4</v>
      </c>
      <c r="O205" s="10" t="str">
        <f>IF(LEFT(List1!O205,2) = " N","-",LEFT(List1!O205,2))</f>
        <v xml:space="preserve"> 4</v>
      </c>
      <c r="P205" s="10" t="str">
        <f>IF(LEFT(List1!P205,2) = " N","-",LEFT(List1!P205,2))</f>
        <v>-</v>
      </c>
      <c r="Q205" s="10" t="str">
        <f>IF(LEFT(List1!Q205,2) = " N","-",LEFT(List1!Q205,2))</f>
        <v xml:space="preserve"> 5</v>
      </c>
      <c r="R205" s="10" t="str">
        <f>IF(LEFT(List1!R205,2) = " N","-",LEFT(List1!R205,2))</f>
        <v>-</v>
      </c>
      <c r="S205" s="10" t="str">
        <f>IF(LEFT(List1!S205,2) = " N","-",LEFT(List1!S205,2))</f>
        <v xml:space="preserve"> 4</v>
      </c>
      <c r="T205" s="10" t="str">
        <f>IF(LEFT(List1!T205,2) = " N","-",LEFT(List1!T205,2))</f>
        <v xml:space="preserve"> 5</v>
      </c>
      <c r="U205" s="10" t="str">
        <f>IF(LEFT(List1!U205,2) = " N","-",LEFT(List1!U205,2))</f>
        <v xml:space="preserve"> 5</v>
      </c>
      <c r="V205" s="10" t="str">
        <f>IF(LEFT(List1!V205,2) = " N","-",LEFT(List1!V205,2))</f>
        <v>-</v>
      </c>
      <c r="W205" s="10" t="str">
        <f>IF(LEFT(List1!W205,2) = " N","-",LEFT(List1!W205,2))</f>
        <v xml:space="preserve"> 4</v>
      </c>
      <c r="X205" s="10" t="str">
        <f>List1!X205</f>
        <v xml:space="preserve"> V současnosti bez opatření </v>
      </c>
      <c r="Y205" s="13" t="str">
        <f>List1!Y205</f>
        <v xml:space="preserve"> </v>
      </c>
    </row>
    <row r="206" spans="1:25" x14ac:dyDescent="0.25">
      <c r="A206" s="10">
        <f>List1!A206</f>
        <v>749</v>
      </c>
      <c r="B206" s="10">
        <f>List1!B206</f>
        <v>1476</v>
      </c>
      <c r="C206" s="11" t="str">
        <f>List1!C206</f>
        <v xml:space="preserve"> Thuja occidentalis                                                                                                                        </v>
      </c>
      <c r="D206" s="10" t="str">
        <f>List1!D206</f>
        <v xml:space="preserve"> Ker, skupina keru </v>
      </c>
      <c r="E206" s="10" t="str">
        <f>List1!E206</f>
        <v xml:space="preserve"> netrnity </v>
      </c>
      <c r="F206" s="12" t="str">
        <f>LEFT(List1!F206,7)</f>
        <v xml:space="preserve">       </v>
      </c>
      <c r="G206" s="10">
        <f>List1!G206</f>
        <v>1</v>
      </c>
      <c r="H206" s="10" t="str">
        <f>List1!H206</f>
        <v xml:space="preserve">          3.0 </v>
      </c>
      <c r="I206" s="10" t="str">
        <f>IF(LEFT(List1!I206,2) = " N","-",LEFT(List1!I206,2))</f>
        <v xml:space="preserve"> 2</v>
      </c>
      <c r="J206" s="10" t="str">
        <f>IF(LEFT(List1!J206,2) = " N","-",LEFT(List1!J206,2))</f>
        <v>-</v>
      </c>
      <c r="K206" s="10" t="str">
        <f>IF(LEFT(List1!K206,2) = " N","-",LEFT(List1!K206,2))</f>
        <v>-</v>
      </c>
      <c r="L206" s="10" t="str">
        <f>List1!L206</f>
        <v xml:space="preserve">       </v>
      </c>
      <c r="M206" s="10" t="str">
        <f>IF(LEFT(List1!M206,2) = " N","-",LEFT(List1!M206,2))</f>
        <v>-</v>
      </c>
      <c r="N206" s="10" t="str">
        <f>IF(LEFT(List1!N206,2) = " N","-",LEFT(List1!N206,2))</f>
        <v xml:space="preserve"> 5</v>
      </c>
      <c r="O206" s="10" t="str">
        <f>IF(LEFT(List1!O206,2) = " N","-",LEFT(List1!O206,2))</f>
        <v xml:space="preserve"> 5</v>
      </c>
      <c r="P206" s="10" t="str">
        <f>IF(LEFT(List1!P206,2) = " N","-",LEFT(List1!P206,2))</f>
        <v>-</v>
      </c>
      <c r="Q206" s="10" t="str">
        <f>IF(LEFT(List1!Q206,2) = " N","-",LEFT(List1!Q206,2))</f>
        <v xml:space="preserve"> 5</v>
      </c>
      <c r="R206" s="10" t="str">
        <f>IF(LEFT(List1!R206,2) = " N","-",LEFT(List1!R206,2))</f>
        <v>-</v>
      </c>
      <c r="S206" s="10" t="str">
        <f>IF(LEFT(List1!S206,2) = " N","-",LEFT(List1!S206,2))</f>
        <v xml:space="preserve"> 4</v>
      </c>
      <c r="T206" s="10" t="str">
        <f>IF(LEFT(List1!T206,2) = " N","-",LEFT(List1!T206,2))</f>
        <v xml:space="preserve"> 5</v>
      </c>
      <c r="U206" s="10" t="str">
        <f>IF(LEFT(List1!U206,2) = " N","-",LEFT(List1!U206,2))</f>
        <v xml:space="preserve"> 5</v>
      </c>
      <c r="V206" s="10" t="str">
        <f>IF(LEFT(List1!V206,2) = " N","-",LEFT(List1!V206,2))</f>
        <v>-</v>
      </c>
      <c r="W206" s="10" t="str">
        <f>IF(LEFT(List1!W206,2) = " N","-",LEFT(List1!W206,2))</f>
        <v xml:space="preserve"> 5</v>
      </c>
      <c r="X206" s="10" t="str">
        <f>List1!X206</f>
        <v xml:space="preserve"> V současnosti bez opatření </v>
      </c>
      <c r="Y206" s="13" t="str">
        <f>List1!Y206</f>
        <v xml:space="preserve"> </v>
      </c>
    </row>
    <row r="207" spans="1:25" ht="30" x14ac:dyDescent="0.25">
      <c r="A207" s="10">
        <f>List1!A207</f>
        <v>750</v>
      </c>
      <c r="B207" s="10">
        <f>List1!B207</f>
        <v>1477</v>
      </c>
      <c r="C207" s="11" t="str">
        <f>List1!C207</f>
        <v xml:space="preserve"> After palmatum, weigela florida, spiraea japonica, Juniperus sp.                                                                          </v>
      </c>
      <c r="D207" s="10" t="str">
        <f>List1!D207</f>
        <v xml:space="preserve"> Ker, skupina keru </v>
      </c>
      <c r="E207" s="10" t="str">
        <f>List1!E207</f>
        <v xml:space="preserve"> netrnity </v>
      </c>
      <c r="F207" s="12" t="str">
        <f>LEFT(List1!F207,7)</f>
        <v xml:space="preserve">   9.94</v>
      </c>
      <c r="G207" s="10">
        <f>List1!G207</f>
        <v>1</v>
      </c>
      <c r="H207" s="10" t="str">
        <f>List1!H207</f>
        <v xml:space="preserve">          1.0 </v>
      </c>
      <c r="I207" s="10" t="str">
        <f>IF(LEFT(List1!I207,2) = " N","-",LEFT(List1!I207,2))</f>
        <v xml:space="preserve"> 2</v>
      </c>
      <c r="J207" s="10" t="str">
        <f>IF(LEFT(List1!J207,2) = " N","-",LEFT(List1!J207,2))</f>
        <v>-</v>
      </c>
      <c r="K207" s="10" t="str">
        <f>IF(LEFT(List1!K207,2) = " N","-",LEFT(List1!K207,2))</f>
        <v>-</v>
      </c>
      <c r="L207" s="10" t="str">
        <f>List1!L207</f>
        <v xml:space="preserve">       </v>
      </c>
      <c r="M207" s="10" t="str">
        <f>IF(LEFT(List1!M207,2) = " N","-",LEFT(List1!M207,2))</f>
        <v>-</v>
      </c>
      <c r="N207" s="10" t="str">
        <f>IF(LEFT(List1!N207,2) = " N","-",LEFT(List1!N207,2))</f>
        <v xml:space="preserve"> 4</v>
      </c>
      <c r="O207" s="10" t="str">
        <f>IF(LEFT(List1!O207,2) = " N","-",LEFT(List1!O207,2))</f>
        <v xml:space="preserve"> 4</v>
      </c>
      <c r="P207" s="10" t="str">
        <f>IF(LEFT(List1!P207,2) = " N","-",LEFT(List1!P207,2))</f>
        <v>-</v>
      </c>
      <c r="Q207" s="10" t="str">
        <f>IF(LEFT(List1!Q207,2) = " N","-",LEFT(List1!Q207,2))</f>
        <v xml:space="preserve"> 4</v>
      </c>
      <c r="R207" s="10" t="str">
        <f>IF(LEFT(List1!R207,2) = " N","-",LEFT(List1!R207,2))</f>
        <v>-</v>
      </c>
      <c r="S207" s="10" t="str">
        <f>IF(LEFT(List1!S207,2) = " N","-",LEFT(List1!S207,2))</f>
        <v xml:space="preserve"> 4</v>
      </c>
      <c r="T207" s="10" t="str">
        <f>IF(LEFT(List1!T207,2) = " N","-",LEFT(List1!T207,2))</f>
        <v xml:space="preserve"> 5</v>
      </c>
      <c r="U207" s="10" t="str">
        <f>IF(LEFT(List1!U207,2) = " N","-",LEFT(List1!U207,2))</f>
        <v xml:space="preserve"> 5</v>
      </c>
      <c r="V207" s="10" t="str">
        <f>IF(LEFT(List1!V207,2) = " N","-",LEFT(List1!V207,2))</f>
        <v>-</v>
      </c>
      <c r="W207" s="10" t="str">
        <f>IF(LEFT(List1!W207,2) = " N","-",LEFT(List1!W207,2))</f>
        <v xml:space="preserve"> 4</v>
      </c>
      <c r="X207" s="10" t="str">
        <f>List1!X207</f>
        <v xml:space="preserve"> V současnosti bez opatření </v>
      </c>
      <c r="Y207" s="13" t="str">
        <f>List1!Y207</f>
        <v xml:space="preserve"> </v>
      </c>
    </row>
    <row r="208" spans="1:25" x14ac:dyDescent="0.25">
      <c r="A208" s="10">
        <f>List1!A208</f>
        <v>751</v>
      </c>
      <c r="B208" s="10">
        <f>List1!B208</f>
        <v>1478</v>
      </c>
      <c r="C208" s="11" t="str">
        <f>List1!C208</f>
        <v xml:space="preserve"> Salix integra                                                                                                                             </v>
      </c>
      <c r="D208" s="10" t="str">
        <f>List1!D208</f>
        <v xml:space="preserve"> Ker, skupina keru </v>
      </c>
      <c r="E208" s="10" t="str">
        <f>List1!E208</f>
        <v xml:space="preserve"> netrnity </v>
      </c>
      <c r="F208" s="12" t="str">
        <f>LEFT(List1!F208,7)</f>
        <v xml:space="preserve">       </v>
      </c>
      <c r="G208" s="10">
        <f>List1!G208</f>
        <v>1</v>
      </c>
      <c r="H208" s="10" t="str">
        <f>List1!H208</f>
        <v xml:space="preserve">          3.0 </v>
      </c>
      <c r="I208" s="10" t="str">
        <f>IF(LEFT(List1!I208,2) = " N","-",LEFT(List1!I208,2))</f>
        <v xml:space="preserve"> 2</v>
      </c>
      <c r="J208" s="10" t="str">
        <f>IF(LEFT(List1!J208,2) = " N","-",LEFT(List1!J208,2))</f>
        <v>-</v>
      </c>
      <c r="K208" s="10" t="str">
        <f>IF(LEFT(List1!K208,2) = " N","-",LEFT(List1!K208,2))</f>
        <v>-</v>
      </c>
      <c r="L208" s="10" t="str">
        <f>List1!L208</f>
        <v xml:space="preserve">       </v>
      </c>
      <c r="M208" s="10" t="str">
        <f>IF(LEFT(List1!M208,2) = " N","-",LEFT(List1!M208,2))</f>
        <v>-</v>
      </c>
      <c r="N208" s="10" t="str">
        <f>IF(LEFT(List1!N208,2) = " N","-",LEFT(List1!N208,2))</f>
        <v xml:space="preserve"> 4</v>
      </c>
      <c r="O208" s="10" t="str">
        <f>IF(LEFT(List1!O208,2) = " N","-",LEFT(List1!O208,2))</f>
        <v xml:space="preserve"> 4</v>
      </c>
      <c r="P208" s="10" t="str">
        <f>IF(LEFT(List1!P208,2) = " N","-",LEFT(List1!P208,2))</f>
        <v>-</v>
      </c>
      <c r="Q208" s="10" t="str">
        <f>IF(LEFT(List1!Q208,2) = " N","-",LEFT(List1!Q208,2))</f>
        <v xml:space="preserve"> 5</v>
      </c>
      <c r="R208" s="10" t="str">
        <f>IF(LEFT(List1!R208,2) = " N","-",LEFT(List1!R208,2))</f>
        <v>-</v>
      </c>
      <c r="S208" s="10" t="str">
        <f>IF(LEFT(List1!S208,2) = " N","-",LEFT(List1!S208,2))</f>
        <v xml:space="preserve"> 4</v>
      </c>
      <c r="T208" s="10" t="str">
        <f>IF(LEFT(List1!T208,2) = " N","-",LEFT(List1!T208,2))</f>
        <v xml:space="preserve"> 5</v>
      </c>
      <c r="U208" s="10" t="str">
        <f>IF(LEFT(List1!U208,2) = " N","-",LEFT(List1!U208,2))</f>
        <v xml:space="preserve"> 4</v>
      </c>
      <c r="V208" s="10" t="str">
        <f>IF(LEFT(List1!V208,2) = " N","-",LEFT(List1!V208,2))</f>
        <v>-</v>
      </c>
      <c r="W208" s="10" t="str">
        <f>IF(LEFT(List1!W208,2) = " N","-",LEFT(List1!W208,2))</f>
        <v xml:space="preserve"> 5</v>
      </c>
      <c r="X208" s="10" t="str">
        <f>List1!X208</f>
        <v xml:space="preserve"> V současnosti bez opatření </v>
      </c>
      <c r="Y208" s="13" t="str">
        <f>List1!Y208</f>
        <v xml:space="preserve"> </v>
      </c>
    </row>
    <row r="209" spans="1:25" x14ac:dyDescent="0.25">
      <c r="A209" s="10">
        <f>List1!A209</f>
        <v>752</v>
      </c>
      <c r="B209" s="10">
        <f>List1!B209</f>
        <v>1479</v>
      </c>
      <c r="C209" s="11" t="str">
        <f>List1!C209</f>
        <v xml:space="preserve"> Forsythia × intermedia                                                                                                                    </v>
      </c>
      <c r="D209" s="10" t="str">
        <f>List1!D209</f>
        <v xml:space="preserve"> Ker, skupina keru </v>
      </c>
      <c r="E209" s="10" t="str">
        <f>List1!E209</f>
        <v xml:space="preserve"> netrnity </v>
      </c>
      <c r="F209" s="12" t="str">
        <f>LEFT(List1!F209,7)</f>
        <v xml:space="preserve">       </v>
      </c>
      <c r="G209" s="10">
        <f>List1!G209</f>
        <v>1</v>
      </c>
      <c r="H209" s="10" t="str">
        <f>List1!H209</f>
        <v xml:space="preserve">          1.0 </v>
      </c>
      <c r="I209" s="10" t="str">
        <f>IF(LEFT(List1!I209,2) = " N","-",LEFT(List1!I209,2))</f>
        <v xml:space="preserve"> 1</v>
      </c>
      <c r="J209" s="10" t="str">
        <f>IF(LEFT(List1!J209,2) = " N","-",LEFT(List1!J209,2))</f>
        <v>-</v>
      </c>
      <c r="K209" s="10" t="str">
        <f>IF(LEFT(List1!K209,2) = " N","-",LEFT(List1!K209,2))</f>
        <v>-</v>
      </c>
      <c r="L209" s="10" t="str">
        <f>List1!L209</f>
        <v xml:space="preserve">       </v>
      </c>
      <c r="M209" s="10" t="str">
        <f>IF(LEFT(List1!M209,2) = " N","-",LEFT(List1!M209,2))</f>
        <v>-</v>
      </c>
      <c r="N209" s="10" t="str">
        <f>IF(LEFT(List1!N209,2) = " N","-",LEFT(List1!N209,2))</f>
        <v xml:space="preserve"> 4</v>
      </c>
      <c r="O209" s="10" t="str">
        <f>IF(LEFT(List1!O209,2) = " N","-",LEFT(List1!O209,2))</f>
        <v xml:space="preserve"> 4</v>
      </c>
      <c r="P209" s="10" t="str">
        <f>IF(LEFT(List1!P209,2) = " N","-",LEFT(List1!P209,2))</f>
        <v>-</v>
      </c>
      <c r="Q209" s="10" t="str">
        <f>IF(LEFT(List1!Q209,2) = " N","-",LEFT(List1!Q209,2))</f>
        <v xml:space="preserve"> 4</v>
      </c>
      <c r="R209" s="10" t="str">
        <f>IF(LEFT(List1!R209,2) = " N","-",LEFT(List1!R209,2))</f>
        <v>-</v>
      </c>
      <c r="S209" s="10" t="str">
        <f>IF(LEFT(List1!S209,2) = " N","-",LEFT(List1!S209,2))</f>
        <v xml:space="preserve"> 3</v>
      </c>
      <c r="T209" s="10" t="str">
        <f>IF(LEFT(List1!T209,2) = " N","-",LEFT(List1!T209,2))</f>
        <v xml:space="preserve"> 5</v>
      </c>
      <c r="U209" s="10" t="str">
        <f>IF(LEFT(List1!U209,2) = " N","-",LEFT(List1!U209,2))</f>
        <v xml:space="preserve"> 4</v>
      </c>
      <c r="V209" s="10" t="str">
        <f>IF(LEFT(List1!V209,2) = " N","-",LEFT(List1!V209,2))</f>
        <v>-</v>
      </c>
      <c r="W209" s="10" t="str">
        <f>IF(LEFT(List1!W209,2) = " N","-",LEFT(List1!W209,2))</f>
        <v xml:space="preserve"> 4</v>
      </c>
      <c r="X209" s="10" t="str">
        <f>List1!X209</f>
        <v xml:space="preserve"> V současnosti bez opatření </v>
      </c>
      <c r="Y209" s="13" t="str">
        <f>List1!Y209</f>
        <v xml:space="preserve"> </v>
      </c>
    </row>
    <row r="210" spans="1:25" x14ac:dyDescent="0.25">
      <c r="A210" s="10">
        <f>List1!A210</f>
        <v>754</v>
      </c>
      <c r="B210" s="10">
        <f>List1!B210</f>
        <v>1481</v>
      </c>
      <c r="C210" s="11" t="str">
        <f>List1!C210</f>
        <v xml:space="preserve"> Philadelphus sp.                                                                                                                          </v>
      </c>
      <c r="D210" s="10" t="str">
        <f>List1!D210</f>
        <v xml:space="preserve"> Ker, skupina keru </v>
      </c>
      <c r="E210" s="10" t="str">
        <f>List1!E210</f>
        <v xml:space="preserve"> netrnity </v>
      </c>
      <c r="F210" s="12" t="str">
        <f>LEFT(List1!F210,7)</f>
        <v xml:space="preserve">       </v>
      </c>
      <c r="G210" s="10">
        <f>List1!G210</f>
        <v>1</v>
      </c>
      <c r="H210" s="10" t="str">
        <f>List1!H210</f>
        <v xml:space="preserve">          0.3 </v>
      </c>
      <c r="I210" s="10" t="str">
        <f>IF(LEFT(List1!I210,2) = " N","-",LEFT(List1!I210,2))</f>
        <v xml:space="preserve"> 1</v>
      </c>
      <c r="J210" s="10" t="str">
        <f>IF(LEFT(List1!J210,2) = " N","-",LEFT(List1!J210,2))</f>
        <v>-</v>
      </c>
      <c r="K210" s="10" t="str">
        <f>IF(LEFT(List1!K210,2) = " N","-",LEFT(List1!K210,2))</f>
        <v>-</v>
      </c>
      <c r="L210" s="10" t="str">
        <f>List1!L210</f>
        <v xml:space="preserve">       </v>
      </c>
      <c r="M210" s="10" t="str">
        <f>IF(LEFT(List1!M210,2) = " N","-",LEFT(List1!M210,2))</f>
        <v>-</v>
      </c>
      <c r="N210" s="10" t="str">
        <f>IF(LEFT(List1!N210,2) = " N","-",LEFT(List1!N210,2))</f>
        <v xml:space="preserve"> 3</v>
      </c>
      <c r="O210" s="10" t="str">
        <f>IF(LEFT(List1!O210,2) = " N","-",LEFT(List1!O210,2))</f>
        <v xml:space="preserve"> 3</v>
      </c>
      <c r="P210" s="10" t="str">
        <f>IF(LEFT(List1!P210,2) = " N","-",LEFT(List1!P210,2))</f>
        <v>-</v>
      </c>
      <c r="Q210" s="10" t="str">
        <f>IF(LEFT(List1!Q210,2) = " N","-",LEFT(List1!Q210,2))</f>
        <v xml:space="preserve"> 3</v>
      </c>
      <c r="R210" s="10" t="str">
        <f>IF(LEFT(List1!R210,2) = " N","-",LEFT(List1!R210,2))</f>
        <v>-</v>
      </c>
      <c r="S210" s="10" t="str">
        <f>IF(LEFT(List1!S210,2) = " N","-",LEFT(List1!S210,2))</f>
        <v xml:space="preserve"> 2</v>
      </c>
      <c r="T210" s="10" t="str">
        <f>IF(LEFT(List1!T210,2) = " N","-",LEFT(List1!T210,2))</f>
        <v xml:space="preserve"> 2</v>
      </c>
      <c r="U210" s="10" t="str">
        <f>IF(LEFT(List1!U210,2) = " N","-",LEFT(List1!U210,2))</f>
        <v xml:space="preserve"> 3</v>
      </c>
      <c r="V210" s="10" t="str">
        <f>IF(LEFT(List1!V210,2) = " N","-",LEFT(List1!V210,2))</f>
        <v>-</v>
      </c>
      <c r="W210" s="10" t="str">
        <f>IF(LEFT(List1!W210,2) = " N","-",LEFT(List1!W210,2))</f>
        <v xml:space="preserve"> 3</v>
      </c>
      <c r="X210" s="10" t="str">
        <f>List1!X210</f>
        <v xml:space="preserve"> V současnosti bez opatření </v>
      </c>
      <c r="Y210" s="13" t="str">
        <f>List1!Y210</f>
        <v xml:space="preserve"> </v>
      </c>
    </row>
    <row r="211" spans="1:25" x14ac:dyDescent="0.25">
      <c r="A211" s="10">
        <f>List1!A211</f>
        <v>755</v>
      </c>
      <c r="B211" s="10">
        <f>List1!B211</f>
        <v>1482</v>
      </c>
      <c r="C211" s="11" t="str">
        <f>List1!C211</f>
        <v xml:space="preserve"> Juniperus squamata                                                                                                                        </v>
      </c>
      <c r="D211" s="10" t="str">
        <f>List1!D211</f>
        <v xml:space="preserve"> Ker, skupina keru </v>
      </c>
      <c r="E211" s="10" t="str">
        <f>List1!E211</f>
        <v xml:space="preserve"> netrnity </v>
      </c>
      <c r="F211" s="12" t="str">
        <f>LEFT(List1!F211,7)</f>
        <v xml:space="preserve">       </v>
      </c>
      <c r="G211" s="10">
        <f>List1!G211</f>
        <v>1</v>
      </c>
      <c r="H211" s="10" t="str">
        <f>List1!H211</f>
        <v xml:space="preserve">          0.3 </v>
      </c>
      <c r="I211" s="10" t="str">
        <f>IF(LEFT(List1!I211,2) = " N","-",LEFT(List1!I211,2))</f>
        <v xml:space="preserve"> 1</v>
      </c>
      <c r="J211" s="10" t="str">
        <f>IF(LEFT(List1!J211,2) = " N","-",LEFT(List1!J211,2))</f>
        <v>-</v>
      </c>
      <c r="K211" s="10" t="str">
        <f>IF(LEFT(List1!K211,2) = " N","-",LEFT(List1!K211,2))</f>
        <v>-</v>
      </c>
      <c r="L211" s="10" t="str">
        <f>List1!L211</f>
        <v xml:space="preserve">       </v>
      </c>
      <c r="M211" s="10" t="str">
        <f>IF(LEFT(List1!M211,2) = " N","-",LEFT(List1!M211,2))</f>
        <v>-</v>
      </c>
      <c r="N211" s="10" t="str">
        <f>IF(LEFT(List1!N211,2) = " N","-",LEFT(List1!N211,2))</f>
        <v xml:space="preserve"> 4</v>
      </c>
      <c r="O211" s="10" t="str">
        <f>IF(LEFT(List1!O211,2) = " N","-",LEFT(List1!O211,2))</f>
        <v xml:space="preserve"> 5</v>
      </c>
      <c r="P211" s="10" t="str">
        <f>IF(LEFT(List1!P211,2) = " N","-",LEFT(List1!P211,2))</f>
        <v>-</v>
      </c>
      <c r="Q211" s="10" t="str">
        <f>IF(LEFT(List1!Q211,2) = " N","-",LEFT(List1!Q211,2))</f>
        <v xml:space="preserve"> 5</v>
      </c>
      <c r="R211" s="10" t="str">
        <f>IF(LEFT(List1!R211,2) = " N","-",LEFT(List1!R211,2))</f>
        <v>-</v>
      </c>
      <c r="S211" s="10" t="str">
        <f>IF(LEFT(List1!S211,2) = " N","-",LEFT(List1!S211,2))</f>
        <v xml:space="preserve"> 3</v>
      </c>
      <c r="T211" s="10" t="str">
        <f>IF(LEFT(List1!T211,2) = " N","-",LEFT(List1!T211,2))</f>
        <v xml:space="preserve"> 5</v>
      </c>
      <c r="U211" s="10" t="str">
        <f>IF(LEFT(List1!U211,2) = " N","-",LEFT(List1!U211,2))</f>
        <v xml:space="preserve"> 4</v>
      </c>
      <c r="V211" s="10" t="str">
        <f>IF(LEFT(List1!V211,2) = " N","-",LEFT(List1!V211,2))</f>
        <v>-</v>
      </c>
      <c r="W211" s="10" t="str">
        <f>IF(LEFT(List1!W211,2) = " N","-",LEFT(List1!W211,2))</f>
        <v xml:space="preserve"> 4</v>
      </c>
      <c r="X211" s="10" t="str">
        <f>List1!X211</f>
        <v xml:space="preserve"> V současnosti bez opatření </v>
      </c>
      <c r="Y211" s="13" t="str">
        <f>List1!Y211</f>
        <v xml:space="preserve"> </v>
      </c>
    </row>
    <row r="212" spans="1:25" x14ac:dyDescent="0.25">
      <c r="A212" s="10">
        <f>List1!A212</f>
        <v>756</v>
      </c>
      <c r="B212" s="10">
        <f>List1!B212</f>
        <v>1483</v>
      </c>
      <c r="C212" s="11" t="str">
        <f>List1!C212</f>
        <v xml:space="preserve"> Thuja occidentalis                                                                                                                        </v>
      </c>
      <c r="D212" s="10" t="str">
        <f>List1!D212</f>
        <v xml:space="preserve"> Ker, skupina keru </v>
      </c>
      <c r="E212" s="10" t="str">
        <f>List1!E212</f>
        <v xml:space="preserve"> netrnity </v>
      </c>
      <c r="F212" s="12" t="str">
        <f>LEFT(List1!F212,7)</f>
        <v xml:space="preserve">   6.47</v>
      </c>
      <c r="G212" s="10">
        <f>List1!G212</f>
        <v>1</v>
      </c>
      <c r="H212" s="10" t="str">
        <f>List1!H212</f>
        <v xml:space="preserve">          5.0 </v>
      </c>
      <c r="I212" s="10" t="str">
        <f>IF(LEFT(List1!I212,2) = " N","-",LEFT(List1!I212,2))</f>
        <v xml:space="preserve"> 2</v>
      </c>
      <c r="J212" s="10" t="str">
        <f>IF(LEFT(List1!J212,2) = " N","-",LEFT(List1!J212,2))</f>
        <v>-</v>
      </c>
      <c r="K212" s="10" t="str">
        <f>IF(LEFT(List1!K212,2) = " N","-",LEFT(List1!K212,2))</f>
        <v>-</v>
      </c>
      <c r="L212" s="10" t="str">
        <f>List1!L212</f>
        <v xml:space="preserve">       </v>
      </c>
      <c r="M212" s="10" t="str">
        <f>IF(LEFT(List1!M212,2) = " N","-",LEFT(List1!M212,2))</f>
        <v>-</v>
      </c>
      <c r="N212" s="10" t="str">
        <f>IF(LEFT(List1!N212,2) = " N","-",LEFT(List1!N212,2))</f>
        <v xml:space="preserve"> 3</v>
      </c>
      <c r="O212" s="10" t="str">
        <f>IF(LEFT(List1!O212,2) = " N","-",LEFT(List1!O212,2))</f>
        <v xml:space="preserve"> 4</v>
      </c>
      <c r="P212" s="10" t="str">
        <f>IF(LEFT(List1!P212,2) = " N","-",LEFT(List1!P212,2))</f>
        <v>-</v>
      </c>
      <c r="Q212" s="10" t="str">
        <f>IF(LEFT(List1!Q212,2) = " N","-",LEFT(List1!Q212,2))</f>
        <v xml:space="preserve"> 5</v>
      </c>
      <c r="R212" s="10" t="str">
        <f>IF(LEFT(List1!R212,2) = " N","-",LEFT(List1!R212,2))</f>
        <v>-</v>
      </c>
      <c r="S212" s="10" t="str">
        <f>IF(LEFT(List1!S212,2) = " N","-",LEFT(List1!S212,2))</f>
        <v xml:space="preserve"> 4</v>
      </c>
      <c r="T212" s="10" t="str">
        <f>IF(LEFT(List1!T212,2) = " N","-",LEFT(List1!T212,2))</f>
        <v xml:space="preserve"> 5</v>
      </c>
      <c r="U212" s="10" t="str">
        <f>IF(LEFT(List1!U212,2) = " N","-",LEFT(List1!U212,2))</f>
        <v xml:space="preserve"> 5</v>
      </c>
      <c r="V212" s="10" t="str">
        <f>IF(LEFT(List1!V212,2) = " N","-",LEFT(List1!V212,2))</f>
        <v>-</v>
      </c>
      <c r="W212" s="10" t="str">
        <f>IF(LEFT(List1!W212,2) = " N","-",LEFT(List1!W212,2))</f>
        <v xml:space="preserve"> 5</v>
      </c>
      <c r="X212" s="10" t="str">
        <f>List1!X212</f>
        <v xml:space="preserve"> V současnosti bez opatření </v>
      </c>
      <c r="Y212" s="13" t="str">
        <f>List1!Y212</f>
        <v xml:space="preserve"> </v>
      </c>
    </row>
    <row r="213" spans="1:25" x14ac:dyDescent="0.25">
      <c r="A213" s="10">
        <f>List1!A213</f>
        <v>758</v>
      </c>
      <c r="B213" s="10">
        <f>List1!B213</f>
        <v>1485</v>
      </c>
      <c r="C213" s="11" t="str">
        <f>List1!C213</f>
        <v xml:space="preserve"> Thuja occidentalis                                                                                                                        </v>
      </c>
      <c r="D213" s="10" t="str">
        <f>List1!D213</f>
        <v xml:space="preserve"> Ker, skupina keru </v>
      </c>
      <c r="E213" s="10" t="str">
        <f>List1!E213</f>
        <v xml:space="preserve"> netrnity </v>
      </c>
      <c r="F213" s="12" t="str">
        <f>LEFT(List1!F213,7)</f>
        <v xml:space="preserve">       </v>
      </c>
      <c r="G213" s="10">
        <f>List1!G213</f>
        <v>1</v>
      </c>
      <c r="H213" s="10" t="str">
        <f>List1!H213</f>
        <v xml:space="preserve">         12.0 </v>
      </c>
      <c r="I213" s="10" t="str">
        <f>IF(LEFT(List1!I213,2) = " N","-",LEFT(List1!I213,2))</f>
        <v xml:space="preserve"> 3</v>
      </c>
      <c r="J213" s="10" t="str">
        <f>IF(LEFT(List1!J213,2) = " N","-",LEFT(List1!J213,2))</f>
        <v>-</v>
      </c>
      <c r="K213" s="10" t="str">
        <f>IF(LEFT(List1!K213,2) = " N","-",LEFT(List1!K213,2))</f>
        <v>-</v>
      </c>
      <c r="L213" s="10" t="str">
        <f>List1!L213</f>
        <v xml:space="preserve">       </v>
      </c>
      <c r="M213" s="10" t="str">
        <f>IF(LEFT(List1!M213,2) = " N","-",LEFT(List1!M213,2))</f>
        <v>-</v>
      </c>
      <c r="N213" s="10" t="str">
        <f>IF(LEFT(List1!N213,2) = " N","-",LEFT(List1!N213,2))</f>
        <v xml:space="preserve"> 4</v>
      </c>
      <c r="O213" s="10" t="str">
        <f>IF(LEFT(List1!O213,2) = " N","-",LEFT(List1!O213,2))</f>
        <v xml:space="preserve"> 3</v>
      </c>
      <c r="P213" s="10" t="str">
        <f>IF(LEFT(List1!P213,2) = " N","-",LEFT(List1!P213,2))</f>
        <v>-</v>
      </c>
      <c r="Q213" s="10" t="str">
        <f>IF(LEFT(List1!Q213,2) = " N","-",LEFT(List1!Q213,2))</f>
        <v xml:space="preserve"> 4</v>
      </c>
      <c r="R213" s="10" t="str">
        <f>IF(LEFT(List1!R213,2) = " N","-",LEFT(List1!R213,2))</f>
        <v>-</v>
      </c>
      <c r="S213" s="10" t="str">
        <f>IF(LEFT(List1!S213,2) = " N","-",LEFT(List1!S213,2))</f>
        <v xml:space="preserve"> 3</v>
      </c>
      <c r="T213" s="10" t="str">
        <f>IF(LEFT(List1!T213,2) = " N","-",LEFT(List1!T213,2))</f>
        <v xml:space="preserve"> 5</v>
      </c>
      <c r="U213" s="10" t="str">
        <f>IF(LEFT(List1!U213,2) = " N","-",LEFT(List1!U213,2))</f>
        <v xml:space="preserve"> 3</v>
      </c>
      <c r="V213" s="10" t="str">
        <f>IF(LEFT(List1!V213,2) = " N","-",LEFT(List1!V213,2))</f>
        <v>-</v>
      </c>
      <c r="W213" s="10" t="str">
        <f>IF(LEFT(List1!W213,2) = " N","-",LEFT(List1!W213,2))</f>
        <v xml:space="preserve"> 3</v>
      </c>
      <c r="X213" s="10" t="str">
        <f>List1!X213</f>
        <v xml:space="preserve"> V současnosti bez opatření </v>
      </c>
      <c r="Y213" s="13" t="str">
        <f>List1!Y213</f>
        <v xml:space="preserve"> </v>
      </c>
    </row>
    <row r="214" spans="1:25" x14ac:dyDescent="0.25">
      <c r="A214" s="10">
        <f>List1!A214</f>
        <v>759</v>
      </c>
      <c r="B214" s="10">
        <f>List1!B214</f>
        <v>1486</v>
      </c>
      <c r="C214" s="11" t="str">
        <f>List1!C214</f>
        <v xml:space="preserve"> Juniperus x media                                                                                                                         </v>
      </c>
      <c r="D214" s="10" t="str">
        <f>List1!D214</f>
        <v xml:space="preserve"> Ker, skupina keru </v>
      </c>
      <c r="E214" s="10" t="str">
        <f>List1!E214</f>
        <v xml:space="preserve"> netrnity </v>
      </c>
      <c r="F214" s="12" t="str">
        <f>LEFT(List1!F214,7)</f>
        <v xml:space="preserve">       </v>
      </c>
      <c r="G214" s="10">
        <f>List1!G214</f>
        <v>1</v>
      </c>
      <c r="H214" s="10" t="str">
        <f>List1!H214</f>
        <v xml:space="preserve">          2.0 </v>
      </c>
      <c r="I214" s="10" t="str">
        <f>IF(LEFT(List1!I214,2) = " N","-",LEFT(List1!I214,2))</f>
        <v xml:space="preserve"> 3</v>
      </c>
      <c r="J214" s="10" t="str">
        <f>IF(LEFT(List1!J214,2) = " N","-",LEFT(List1!J214,2))</f>
        <v>-</v>
      </c>
      <c r="K214" s="10" t="str">
        <f>IF(LEFT(List1!K214,2) = " N","-",LEFT(List1!K214,2))</f>
        <v>-</v>
      </c>
      <c r="L214" s="10" t="str">
        <f>List1!L214</f>
        <v xml:space="preserve">       </v>
      </c>
      <c r="M214" s="10" t="str">
        <f>IF(LEFT(List1!M214,2) = " N","-",LEFT(List1!M214,2))</f>
        <v>-</v>
      </c>
      <c r="N214" s="10" t="str">
        <f>IF(LEFT(List1!N214,2) = " N","-",LEFT(List1!N214,2))</f>
        <v xml:space="preserve"> 2</v>
      </c>
      <c r="O214" s="10" t="str">
        <f>IF(LEFT(List1!O214,2) = " N","-",LEFT(List1!O214,2))</f>
        <v xml:space="preserve"> 2</v>
      </c>
      <c r="P214" s="10" t="str">
        <f>IF(LEFT(List1!P214,2) = " N","-",LEFT(List1!P214,2))</f>
        <v>-</v>
      </c>
      <c r="Q214" s="10" t="str">
        <f>IF(LEFT(List1!Q214,2) = " N","-",LEFT(List1!Q214,2))</f>
        <v xml:space="preserve"> 2</v>
      </c>
      <c r="R214" s="10" t="str">
        <f>IF(LEFT(List1!R214,2) = " N","-",LEFT(List1!R214,2))</f>
        <v>-</v>
      </c>
      <c r="S214" s="10" t="str">
        <f>IF(LEFT(List1!S214,2) = " N","-",LEFT(List1!S214,2))</f>
        <v xml:space="preserve"> 2</v>
      </c>
      <c r="T214" s="10" t="str">
        <f>IF(LEFT(List1!T214,2) = " N","-",LEFT(List1!T214,2))</f>
        <v xml:space="preserve"> 4</v>
      </c>
      <c r="U214" s="10" t="str">
        <f>IF(LEFT(List1!U214,2) = " N","-",LEFT(List1!U214,2))</f>
        <v xml:space="preserve"> 2</v>
      </c>
      <c r="V214" s="10" t="str">
        <f>IF(LEFT(List1!V214,2) = " N","-",LEFT(List1!V214,2))</f>
        <v>-</v>
      </c>
      <c r="W214" s="10" t="str">
        <f>IF(LEFT(List1!W214,2) = " N","-",LEFT(List1!W214,2))</f>
        <v xml:space="preserve"> 2</v>
      </c>
      <c r="X214" s="10" t="str">
        <f>List1!X214</f>
        <v xml:space="preserve"> V současnosti bez opatření </v>
      </c>
      <c r="Y214" s="13" t="str">
        <f>List1!Y214</f>
        <v xml:space="preserve"> </v>
      </c>
    </row>
    <row r="215" spans="1:25" x14ac:dyDescent="0.25">
      <c r="A215" s="10">
        <f>List1!A215</f>
        <v>760</v>
      </c>
      <c r="B215" s="10">
        <f>List1!B215</f>
        <v>1487</v>
      </c>
      <c r="C215" s="11" t="str">
        <f>List1!C215</f>
        <v xml:space="preserve"> Thuja occidentalis                                                                                                                        </v>
      </c>
      <c r="D215" s="10" t="str">
        <f>List1!D215</f>
        <v xml:space="preserve"> Ker, skupina keru </v>
      </c>
      <c r="E215" s="10" t="str">
        <f>List1!E215</f>
        <v xml:space="preserve"> netrnity </v>
      </c>
      <c r="F215" s="12" t="str">
        <f>LEFT(List1!F215,7)</f>
        <v xml:space="preserve">       </v>
      </c>
      <c r="G215" s="10">
        <f>List1!G215</f>
        <v>1</v>
      </c>
      <c r="H215" s="10" t="str">
        <f>List1!H215</f>
        <v xml:space="preserve">          9.0 </v>
      </c>
      <c r="I215" s="10" t="str">
        <f>IF(LEFT(List1!I215,2) = " N","-",LEFT(List1!I215,2))</f>
        <v xml:space="preserve"> 3</v>
      </c>
      <c r="J215" s="10" t="str">
        <f>IF(LEFT(List1!J215,2) = " N","-",LEFT(List1!J215,2))</f>
        <v>-</v>
      </c>
      <c r="K215" s="10" t="str">
        <f>IF(LEFT(List1!K215,2) = " N","-",LEFT(List1!K215,2))</f>
        <v>-</v>
      </c>
      <c r="L215" s="10" t="str">
        <f>List1!L215</f>
        <v xml:space="preserve">       </v>
      </c>
      <c r="M215" s="10" t="str">
        <f>IF(LEFT(List1!M215,2) = " N","-",LEFT(List1!M215,2))</f>
        <v>-</v>
      </c>
      <c r="N215" s="10" t="str">
        <f>IF(LEFT(List1!N215,2) = " N","-",LEFT(List1!N215,2))</f>
        <v xml:space="preserve"> 4</v>
      </c>
      <c r="O215" s="10" t="str">
        <f>IF(LEFT(List1!O215,2) = " N","-",LEFT(List1!O215,2))</f>
        <v xml:space="preserve"> 4</v>
      </c>
      <c r="P215" s="10" t="str">
        <f>IF(LEFT(List1!P215,2) = " N","-",LEFT(List1!P215,2))</f>
        <v>-</v>
      </c>
      <c r="Q215" s="10" t="str">
        <f>IF(LEFT(List1!Q215,2) = " N","-",LEFT(List1!Q215,2))</f>
        <v xml:space="preserve"> 4</v>
      </c>
      <c r="R215" s="10" t="str">
        <f>IF(LEFT(List1!R215,2) = " N","-",LEFT(List1!R215,2))</f>
        <v>-</v>
      </c>
      <c r="S215" s="10" t="str">
        <f>IF(LEFT(List1!S215,2) = " N","-",LEFT(List1!S215,2))</f>
        <v xml:space="preserve"> 4</v>
      </c>
      <c r="T215" s="10" t="str">
        <f>IF(LEFT(List1!T215,2) = " N","-",LEFT(List1!T215,2))</f>
        <v xml:space="preserve"> 5</v>
      </c>
      <c r="U215" s="10" t="str">
        <f>IF(LEFT(List1!U215,2) = " N","-",LEFT(List1!U215,2))</f>
        <v xml:space="preserve"> 4</v>
      </c>
      <c r="V215" s="10" t="str">
        <f>IF(LEFT(List1!V215,2) = " N","-",LEFT(List1!V215,2))</f>
        <v>-</v>
      </c>
      <c r="W215" s="10" t="str">
        <f>IF(LEFT(List1!W215,2) = " N","-",LEFT(List1!W215,2))</f>
        <v xml:space="preserve"> 4</v>
      </c>
      <c r="X215" s="10" t="str">
        <f>List1!X215</f>
        <v xml:space="preserve"> V současnosti bez opatření </v>
      </c>
      <c r="Y215" s="13" t="str">
        <f>List1!Y215</f>
        <v xml:space="preserve"> </v>
      </c>
    </row>
    <row r="216" spans="1:25" x14ac:dyDescent="0.25">
      <c r="A216" s="10">
        <f>List1!A216</f>
        <v>761</v>
      </c>
      <c r="B216" s="10">
        <f>List1!B216</f>
        <v>1488</v>
      </c>
      <c r="C216" s="11" t="str">
        <f>List1!C216</f>
        <v xml:space="preserve"> Thuja occidentalis                                                                                                                        </v>
      </c>
      <c r="D216" s="10" t="str">
        <f>List1!D216</f>
        <v xml:space="preserve"> Ker, skupina keru </v>
      </c>
      <c r="E216" s="10" t="str">
        <f>List1!E216</f>
        <v xml:space="preserve"> netrnity </v>
      </c>
      <c r="F216" s="12" t="str">
        <f>LEFT(List1!F216,7)</f>
        <v xml:space="preserve">       </v>
      </c>
      <c r="G216" s="10">
        <f>List1!G216</f>
        <v>1</v>
      </c>
      <c r="H216" s="10" t="str">
        <f>List1!H216</f>
        <v xml:space="preserve">         10.0 </v>
      </c>
      <c r="I216" s="10" t="str">
        <f>IF(LEFT(List1!I216,2) = " N","-",LEFT(List1!I216,2))</f>
        <v xml:space="preserve"> 3</v>
      </c>
      <c r="J216" s="10" t="str">
        <f>IF(LEFT(List1!J216,2) = " N","-",LEFT(List1!J216,2))</f>
        <v>-</v>
      </c>
      <c r="K216" s="10" t="str">
        <f>IF(LEFT(List1!K216,2) = " N","-",LEFT(List1!K216,2))</f>
        <v>-</v>
      </c>
      <c r="L216" s="10" t="str">
        <f>List1!L216</f>
        <v xml:space="preserve">       </v>
      </c>
      <c r="M216" s="10" t="str">
        <f>IF(LEFT(List1!M216,2) = " N","-",LEFT(List1!M216,2))</f>
        <v>-</v>
      </c>
      <c r="N216" s="10" t="str">
        <f>IF(LEFT(List1!N216,2) = " N","-",LEFT(List1!N216,2))</f>
        <v xml:space="preserve"> 4</v>
      </c>
      <c r="O216" s="10" t="str">
        <f>IF(LEFT(List1!O216,2) = " N","-",LEFT(List1!O216,2))</f>
        <v xml:space="preserve"> 5</v>
      </c>
      <c r="P216" s="10" t="str">
        <f>IF(LEFT(List1!P216,2) = " N","-",LEFT(List1!P216,2))</f>
        <v>-</v>
      </c>
      <c r="Q216" s="10" t="str">
        <f>IF(LEFT(List1!Q216,2) = " N","-",LEFT(List1!Q216,2))</f>
        <v xml:space="preserve"> 4</v>
      </c>
      <c r="R216" s="10" t="str">
        <f>IF(LEFT(List1!R216,2) = " N","-",LEFT(List1!R216,2))</f>
        <v>-</v>
      </c>
      <c r="S216" s="10" t="str">
        <f>IF(LEFT(List1!S216,2) = " N","-",LEFT(List1!S216,2))</f>
        <v xml:space="preserve"> 4</v>
      </c>
      <c r="T216" s="10" t="str">
        <f>IF(LEFT(List1!T216,2) = " N","-",LEFT(List1!T216,2))</f>
        <v xml:space="preserve"> 5</v>
      </c>
      <c r="U216" s="10" t="str">
        <f>IF(LEFT(List1!U216,2) = " N","-",LEFT(List1!U216,2))</f>
        <v xml:space="preserve"> 5</v>
      </c>
      <c r="V216" s="10" t="str">
        <f>IF(LEFT(List1!V216,2) = " N","-",LEFT(List1!V216,2))</f>
        <v>-</v>
      </c>
      <c r="W216" s="10" t="str">
        <f>IF(LEFT(List1!W216,2) = " N","-",LEFT(List1!W216,2))</f>
        <v xml:space="preserve"> 4</v>
      </c>
      <c r="X216" s="10" t="str">
        <f>List1!X216</f>
        <v xml:space="preserve"> V současnosti bez opatření </v>
      </c>
      <c r="Y216" s="13" t="str">
        <f>List1!Y216</f>
        <v xml:space="preserve"> </v>
      </c>
    </row>
    <row r="217" spans="1:25" x14ac:dyDescent="0.25">
      <c r="A217" s="10">
        <f>List1!A217</f>
        <v>762</v>
      </c>
      <c r="B217" s="10">
        <f>List1!B217</f>
        <v>1489</v>
      </c>
      <c r="C217" s="11" t="str">
        <f>List1!C217</f>
        <v xml:space="preserve"> Ligustrum vulgare                                                                                                                         </v>
      </c>
      <c r="D217" s="10" t="str">
        <f>List1!D217</f>
        <v xml:space="preserve"> Ker, skupina keru </v>
      </c>
      <c r="E217" s="10" t="str">
        <f>List1!E217</f>
        <v xml:space="preserve"> netrnity </v>
      </c>
      <c r="F217" s="12" t="str">
        <f>LEFT(List1!F217,7)</f>
        <v xml:space="preserve">   6.58</v>
      </c>
      <c r="G217" s="10">
        <f>List1!G217</f>
        <v>1</v>
      </c>
      <c r="H217" s="10" t="str">
        <f>List1!H217</f>
        <v xml:space="preserve">          0.5 </v>
      </c>
      <c r="I217" s="10" t="str">
        <f>IF(LEFT(List1!I217,2) = " N","-",LEFT(List1!I217,2))</f>
        <v xml:space="preserve"> 1</v>
      </c>
      <c r="J217" s="10" t="str">
        <f>IF(LEFT(List1!J217,2) = " N","-",LEFT(List1!J217,2))</f>
        <v>-</v>
      </c>
      <c r="K217" s="10" t="str">
        <f>IF(LEFT(List1!K217,2) = " N","-",LEFT(List1!K217,2))</f>
        <v>-</v>
      </c>
      <c r="L217" s="10" t="str">
        <f>List1!L217</f>
        <v xml:space="preserve">       </v>
      </c>
      <c r="M217" s="10" t="str">
        <f>IF(LEFT(List1!M217,2) = " N","-",LEFT(List1!M217,2))</f>
        <v>-</v>
      </c>
      <c r="N217" s="10" t="str">
        <f>IF(LEFT(List1!N217,2) = " N","-",LEFT(List1!N217,2))</f>
        <v xml:space="preserve"> 4</v>
      </c>
      <c r="O217" s="10" t="str">
        <f>IF(LEFT(List1!O217,2) = " N","-",LEFT(List1!O217,2))</f>
        <v xml:space="preserve"> 4</v>
      </c>
      <c r="P217" s="10" t="str">
        <f>IF(LEFT(List1!P217,2) = " N","-",LEFT(List1!P217,2))</f>
        <v>-</v>
      </c>
      <c r="Q217" s="10" t="str">
        <f>IF(LEFT(List1!Q217,2) = " N","-",LEFT(List1!Q217,2))</f>
        <v xml:space="preserve"> 4</v>
      </c>
      <c r="R217" s="10" t="str">
        <f>IF(LEFT(List1!R217,2) = " N","-",LEFT(List1!R217,2))</f>
        <v>-</v>
      </c>
      <c r="S217" s="10" t="str">
        <f>IF(LEFT(List1!S217,2) = " N","-",LEFT(List1!S217,2))</f>
        <v xml:space="preserve"> 4</v>
      </c>
      <c r="T217" s="10" t="str">
        <f>IF(LEFT(List1!T217,2) = " N","-",LEFT(List1!T217,2))</f>
        <v xml:space="preserve"> 5</v>
      </c>
      <c r="U217" s="10" t="str">
        <f>IF(LEFT(List1!U217,2) = " N","-",LEFT(List1!U217,2))</f>
        <v xml:space="preserve"> 4</v>
      </c>
      <c r="V217" s="10" t="str">
        <f>IF(LEFT(List1!V217,2) = " N","-",LEFT(List1!V217,2))</f>
        <v>-</v>
      </c>
      <c r="W217" s="10" t="str">
        <f>IF(LEFT(List1!W217,2) = " N","-",LEFT(List1!W217,2))</f>
        <v xml:space="preserve"> 4</v>
      </c>
      <c r="X217" s="10" t="str">
        <f>List1!X217</f>
        <v xml:space="preserve"> V současnosti bez opatření </v>
      </c>
      <c r="Y217" s="13" t="str">
        <f>List1!Y217</f>
        <v xml:space="preserve"> </v>
      </c>
    </row>
    <row r="218" spans="1:25" x14ac:dyDescent="0.25">
      <c r="A218" s="10">
        <f>List1!A218</f>
        <v>772</v>
      </c>
      <c r="B218" s="10">
        <f>List1!B218</f>
        <v>1499</v>
      </c>
      <c r="C218" s="11" t="str">
        <f>List1!C218</f>
        <v xml:space="preserve"> Prunus cerasifera 'Nigra'                                                                                                                 </v>
      </c>
      <c r="D218" s="10" t="str">
        <f>List1!D218</f>
        <v xml:space="preserve"> Ker, skupina keru </v>
      </c>
      <c r="E218" s="10" t="str">
        <f>List1!E218</f>
        <v xml:space="preserve"> netrnity </v>
      </c>
      <c r="F218" s="12" t="str">
        <f>LEFT(List1!F218,7)</f>
        <v xml:space="preserve">       </v>
      </c>
      <c r="G218" s="10">
        <f>List1!G218</f>
        <v>1</v>
      </c>
      <c r="H218" s="10" t="str">
        <f>List1!H218</f>
        <v xml:space="preserve">          2.0 </v>
      </c>
      <c r="I218" s="10" t="str">
        <f>IF(LEFT(List1!I218,2) = " N","-",LEFT(List1!I218,2))</f>
        <v xml:space="preserve"> 1</v>
      </c>
      <c r="J218" s="10" t="str">
        <f>IF(LEFT(List1!J218,2) = " N","-",LEFT(List1!J218,2))</f>
        <v>-</v>
      </c>
      <c r="K218" s="10" t="str">
        <f>IF(LEFT(List1!K218,2) = " N","-",LEFT(List1!K218,2))</f>
        <v>-</v>
      </c>
      <c r="L218" s="10" t="str">
        <f>List1!L218</f>
        <v xml:space="preserve">       </v>
      </c>
      <c r="M218" s="10" t="str">
        <f>IF(LEFT(List1!M218,2) = " N","-",LEFT(List1!M218,2))</f>
        <v>-</v>
      </c>
      <c r="N218" s="10" t="str">
        <f>IF(LEFT(List1!N218,2) = " N","-",LEFT(List1!N218,2))</f>
        <v xml:space="preserve"> 4</v>
      </c>
      <c r="O218" s="10" t="str">
        <f>IF(LEFT(List1!O218,2) = " N","-",LEFT(List1!O218,2))</f>
        <v xml:space="preserve"> 3</v>
      </c>
      <c r="P218" s="10" t="str">
        <f>IF(LEFT(List1!P218,2) = " N","-",LEFT(List1!P218,2))</f>
        <v>-</v>
      </c>
      <c r="Q218" s="10" t="str">
        <f>IF(LEFT(List1!Q218,2) = " N","-",LEFT(List1!Q218,2))</f>
        <v xml:space="preserve"> 3</v>
      </c>
      <c r="R218" s="10" t="str">
        <f>IF(LEFT(List1!R218,2) = " N","-",LEFT(List1!R218,2))</f>
        <v>-</v>
      </c>
      <c r="S218" s="10" t="str">
        <f>IF(LEFT(List1!S218,2) = " N","-",LEFT(List1!S218,2))</f>
        <v xml:space="preserve"> 3</v>
      </c>
      <c r="T218" s="10" t="str">
        <f>IF(LEFT(List1!T218,2) = " N","-",LEFT(List1!T218,2))</f>
        <v xml:space="preserve"> 5</v>
      </c>
      <c r="U218" s="10" t="str">
        <f>IF(LEFT(List1!U218,2) = " N","-",LEFT(List1!U218,2))</f>
        <v xml:space="preserve"> 4</v>
      </c>
      <c r="V218" s="10" t="str">
        <f>IF(LEFT(List1!V218,2) = " N","-",LEFT(List1!V218,2))</f>
        <v>-</v>
      </c>
      <c r="W218" s="10" t="str">
        <f>IF(LEFT(List1!W218,2) = " N","-",LEFT(List1!W218,2))</f>
        <v xml:space="preserve"> 4</v>
      </c>
      <c r="X218" s="10" t="str">
        <f>List1!X218</f>
        <v xml:space="preserve"> V současnosti bez opatření </v>
      </c>
      <c r="Y218" s="13" t="str">
        <f>List1!Y218</f>
        <v xml:space="preserve"> </v>
      </c>
    </row>
    <row r="219" spans="1:25" x14ac:dyDescent="0.25">
      <c r="A219" s="10">
        <f>List1!A219</f>
        <v>773</v>
      </c>
      <c r="B219" s="10">
        <f>List1!B219</f>
        <v>1500</v>
      </c>
      <c r="C219" s="11" t="str">
        <f>List1!C219</f>
        <v xml:space="preserve"> Spiraea arguta                                                                                                                            </v>
      </c>
      <c r="D219" s="10" t="str">
        <f>List1!D219</f>
        <v xml:space="preserve"> Ker, skupina keru </v>
      </c>
      <c r="E219" s="10" t="str">
        <f>List1!E219</f>
        <v xml:space="preserve"> netrnity </v>
      </c>
      <c r="F219" s="12" t="str">
        <f>LEFT(List1!F219,7)</f>
        <v xml:space="preserve">       </v>
      </c>
      <c r="G219" s="10">
        <f>List1!G219</f>
        <v>1</v>
      </c>
      <c r="H219" s="10" t="str">
        <f>List1!H219</f>
        <v xml:space="preserve">          1.0 </v>
      </c>
      <c r="I219" s="10" t="str">
        <f>IF(LEFT(List1!I219,2) = " N","-",LEFT(List1!I219,2))</f>
        <v xml:space="preserve"> 1</v>
      </c>
      <c r="J219" s="10" t="str">
        <f>IF(LEFT(List1!J219,2) = " N","-",LEFT(List1!J219,2))</f>
        <v>-</v>
      </c>
      <c r="K219" s="10" t="str">
        <f>IF(LEFT(List1!K219,2) = " N","-",LEFT(List1!K219,2))</f>
        <v>-</v>
      </c>
      <c r="L219" s="10" t="str">
        <f>List1!L219</f>
        <v xml:space="preserve">       </v>
      </c>
      <c r="M219" s="10" t="str">
        <f>IF(LEFT(List1!M219,2) = " N","-",LEFT(List1!M219,2))</f>
        <v>-</v>
      </c>
      <c r="N219" s="10" t="str">
        <f>IF(LEFT(List1!N219,2) = " N","-",LEFT(List1!N219,2))</f>
        <v xml:space="preserve"> 5</v>
      </c>
      <c r="O219" s="10" t="str">
        <f>IF(LEFT(List1!O219,2) = " N","-",LEFT(List1!O219,2))</f>
        <v xml:space="preserve"> 5</v>
      </c>
      <c r="P219" s="10" t="str">
        <f>IF(LEFT(List1!P219,2) = " N","-",LEFT(List1!P219,2))</f>
        <v>-</v>
      </c>
      <c r="Q219" s="10" t="str">
        <f>IF(LEFT(List1!Q219,2) = " N","-",LEFT(List1!Q219,2))</f>
        <v xml:space="preserve"> 5</v>
      </c>
      <c r="R219" s="10" t="str">
        <f>IF(LEFT(List1!R219,2) = " N","-",LEFT(List1!R219,2))</f>
        <v>-</v>
      </c>
      <c r="S219" s="10" t="str">
        <f>IF(LEFT(List1!S219,2) = " N","-",LEFT(List1!S219,2))</f>
        <v xml:space="preserve"> 5</v>
      </c>
      <c r="T219" s="10" t="str">
        <f>IF(LEFT(List1!T219,2) = " N","-",LEFT(List1!T219,2))</f>
        <v xml:space="preserve"> 5</v>
      </c>
      <c r="U219" s="10" t="str">
        <f>IF(LEFT(List1!U219,2) = " N","-",LEFT(List1!U219,2))</f>
        <v xml:space="preserve"> 5</v>
      </c>
      <c r="V219" s="10" t="str">
        <f>IF(LEFT(List1!V219,2) = " N","-",LEFT(List1!V219,2))</f>
        <v>-</v>
      </c>
      <c r="W219" s="10" t="str">
        <f>IF(LEFT(List1!W219,2) = " N","-",LEFT(List1!W219,2))</f>
        <v xml:space="preserve"> 5</v>
      </c>
      <c r="X219" s="10" t="str">
        <f>List1!X219</f>
        <v xml:space="preserve"> V současnosti bez opatření </v>
      </c>
      <c r="Y219" s="13" t="str">
        <f>List1!Y219</f>
        <v xml:space="preserve"> </v>
      </c>
    </row>
    <row r="220" spans="1:25" x14ac:dyDescent="0.25">
      <c r="A220" s="10">
        <f>List1!A220</f>
        <v>774</v>
      </c>
      <c r="B220" s="10">
        <f>List1!B220</f>
        <v>1501</v>
      </c>
      <c r="C220" s="11" t="str">
        <f>List1!C220</f>
        <v xml:space="preserve"> Spiraea arguta                                                                                                                            </v>
      </c>
      <c r="D220" s="10" t="str">
        <f>List1!D220</f>
        <v xml:space="preserve"> Ker, skupina keru </v>
      </c>
      <c r="E220" s="10" t="str">
        <f>List1!E220</f>
        <v xml:space="preserve"> netrnity </v>
      </c>
      <c r="F220" s="12" t="str">
        <f>LEFT(List1!F220,7)</f>
        <v xml:space="preserve">       </v>
      </c>
      <c r="G220" s="10">
        <f>List1!G220</f>
        <v>1</v>
      </c>
      <c r="H220" s="10" t="str">
        <f>List1!H220</f>
        <v xml:space="preserve">          1.0 </v>
      </c>
      <c r="I220" s="10" t="str">
        <f>IF(LEFT(List1!I220,2) = " N","-",LEFT(List1!I220,2))</f>
        <v xml:space="preserve"> 1</v>
      </c>
      <c r="J220" s="10" t="str">
        <f>IF(LEFT(List1!J220,2) = " N","-",LEFT(List1!J220,2))</f>
        <v>-</v>
      </c>
      <c r="K220" s="10" t="str">
        <f>IF(LEFT(List1!K220,2) = " N","-",LEFT(List1!K220,2))</f>
        <v>-</v>
      </c>
      <c r="L220" s="10" t="str">
        <f>List1!L220</f>
        <v xml:space="preserve">       </v>
      </c>
      <c r="M220" s="10" t="str">
        <f>IF(LEFT(List1!M220,2) = " N","-",LEFT(List1!M220,2))</f>
        <v>-</v>
      </c>
      <c r="N220" s="10" t="str">
        <f>IF(LEFT(List1!N220,2) = " N","-",LEFT(List1!N220,2))</f>
        <v xml:space="preserve"> 5</v>
      </c>
      <c r="O220" s="10" t="str">
        <f>IF(LEFT(List1!O220,2) = " N","-",LEFT(List1!O220,2))</f>
        <v xml:space="preserve"> 5</v>
      </c>
      <c r="P220" s="10" t="str">
        <f>IF(LEFT(List1!P220,2) = " N","-",LEFT(List1!P220,2))</f>
        <v>-</v>
      </c>
      <c r="Q220" s="10" t="str">
        <f>IF(LEFT(List1!Q220,2) = " N","-",LEFT(List1!Q220,2))</f>
        <v xml:space="preserve"> 5</v>
      </c>
      <c r="R220" s="10" t="str">
        <f>IF(LEFT(List1!R220,2) = " N","-",LEFT(List1!R220,2))</f>
        <v>-</v>
      </c>
      <c r="S220" s="10" t="str">
        <f>IF(LEFT(List1!S220,2) = " N","-",LEFT(List1!S220,2))</f>
        <v xml:space="preserve"> 5</v>
      </c>
      <c r="T220" s="10" t="str">
        <f>IF(LEFT(List1!T220,2) = " N","-",LEFT(List1!T220,2))</f>
        <v xml:space="preserve"> 5</v>
      </c>
      <c r="U220" s="10" t="str">
        <f>IF(LEFT(List1!U220,2) = " N","-",LEFT(List1!U220,2))</f>
        <v xml:space="preserve"> 5</v>
      </c>
      <c r="V220" s="10" t="str">
        <f>IF(LEFT(List1!V220,2) = " N","-",LEFT(List1!V220,2))</f>
        <v>-</v>
      </c>
      <c r="W220" s="10" t="str">
        <f>IF(LEFT(List1!W220,2) = " N","-",LEFT(List1!W220,2))</f>
        <v xml:space="preserve"> 5</v>
      </c>
      <c r="X220" s="10" t="str">
        <f>List1!X220</f>
        <v xml:space="preserve"> V současnosti bez opatření </v>
      </c>
      <c r="Y220" s="13" t="str">
        <f>List1!Y220</f>
        <v xml:space="preserve"> </v>
      </c>
    </row>
    <row r="221" spans="1:25" x14ac:dyDescent="0.25">
      <c r="A221" s="10">
        <f>List1!A221</f>
        <v>775</v>
      </c>
      <c r="B221" s="10">
        <f>List1!B221</f>
        <v>1502</v>
      </c>
      <c r="C221" s="11" t="str">
        <f>List1!C221</f>
        <v xml:space="preserve"> Cotoneaster integerrimus                                                                                                                  </v>
      </c>
      <c r="D221" s="10" t="str">
        <f>List1!D221</f>
        <v xml:space="preserve"> Ker, skupina keru </v>
      </c>
      <c r="E221" s="10" t="str">
        <f>List1!E221</f>
        <v xml:space="preserve"> netrnity </v>
      </c>
      <c r="F221" s="12" t="str">
        <f>LEFT(List1!F221,7)</f>
        <v xml:space="preserve">       </v>
      </c>
      <c r="G221" s="10">
        <f>List1!G221</f>
        <v>1</v>
      </c>
      <c r="H221" s="10" t="str">
        <f>List1!H221</f>
        <v xml:space="preserve">          0.5 </v>
      </c>
      <c r="I221" s="10" t="str">
        <f>IF(LEFT(List1!I221,2) = " N","-",LEFT(List1!I221,2))</f>
        <v xml:space="preserve"> 2</v>
      </c>
      <c r="J221" s="10" t="str">
        <f>IF(LEFT(List1!J221,2) = " N","-",LEFT(List1!J221,2))</f>
        <v>-</v>
      </c>
      <c r="K221" s="10" t="str">
        <f>IF(LEFT(List1!K221,2) = " N","-",LEFT(List1!K221,2))</f>
        <v>-</v>
      </c>
      <c r="L221" s="10" t="str">
        <f>List1!L221</f>
        <v xml:space="preserve">       </v>
      </c>
      <c r="M221" s="10" t="str">
        <f>IF(LEFT(List1!M221,2) = " N","-",LEFT(List1!M221,2))</f>
        <v>-</v>
      </c>
      <c r="N221" s="10" t="str">
        <f>IF(LEFT(List1!N221,2) = " N","-",LEFT(List1!N221,2))</f>
        <v xml:space="preserve"> 4</v>
      </c>
      <c r="O221" s="10" t="str">
        <f>IF(LEFT(List1!O221,2) = " N","-",LEFT(List1!O221,2))</f>
        <v xml:space="preserve"> 4</v>
      </c>
      <c r="P221" s="10" t="str">
        <f>IF(LEFT(List1!P221,2) = " N","-",LEFT(List1!P221,2))</f>
        <v>-</v>
      </c>
      <c r="Q221" s="10" t="str">
        <f>IF(LEFT(List1!Q221,2) = " N","-",LEFT(List1!Q221,2))</f>
        <v xml:space="preserve"> 4</v>
      </c>
      <c r="R221" s="10" t="str">
        <f>IF(LEFT(List1!R221,2) = " N","-",LEFT(List1!R221,2))</f>
        <v>-</v>
      </c>
      <c r="S221" s="10" t="str">
        <f>IF(LEFT(List1!S221,2) = " N","-",LEFT(List1!S221,2))</f>
        <v xml:space="preserve"> 4</v>
      </c>
      <c r="T221" s="10" t="str">
        <f>IF(LEFT(List1!T221,2) = " N","-",LEFT(List1!T221,2))</f>
        <v xml:space="preserve"> 5</v>
      </c>
      <c r="U221" s="10" t="str">
        <f>IF(LEFT(List1!U221,2) = " N","-",LEFT(List1!U221,2))</f>
        <v xml:space="preserve"> 4</v>
      </c>
      <c r="V221" s="10" t="str">
        <f>IF(LEFT(List1!V221,2) = " N","-",LEFT(List1!V221,2))</f>
        <v>-</v>
      </c>
      <c r="W221" s="10" t="str">
        <f>IF(LEFT(List1!W221,2) = " N","-",LEFT(List1!W221,2))</f>
        <v xml:space="preserve"> 4</v>
      </c>
      <c r="X221" s="10" t="str">
        <f>List1!X221</f>
        <v xml:space="preserve"> V současnosti bez opatření </v>
      </c>
      <c r="Y221" s="13" t="str">
        <f>List1!Y221</f>
        <v xml:space="preserve"> </v>
      </c>
    </row>
    <row r="222" spans="1:25" x14ac:dyDescent="0.25">
      <c r="A222" s="10">
        <f>List1!A222</f>
        <v>776</v>
      </c>
      <c r="B222" s="10">
        <f>List1!B222</f>
        <v>1503</v>
      </c>
      <c r="C222" s="11" t="str">
        <f>List1!C222</f>
        <v xml:space="preserve"> Corylus avellana, Sambucus nigra                                                                                                          </v>
      </c>
      <c r="D222" s="10" t="str">
        <f>List1!D222</f>
        <v xml:space="preserve"> Ker, skupina keru </v>
      </c>
      <c r="E222" s="10" t="str">
        <f>List1!E222</f>
        <v xml:space="preserve"> netrnity </v>
      </c>
      <c r="F222" s="12" t="str">
        <f>LEFT(List1!F222,7)</f>
        <v xml:space="preserve">  11.71</v>
      </c>
      <c r="G222" s="10">
        <f>List1!G222</f>
        <v>1</v>
      </c>
      <c r="H222" s="10" t="str">
        <f>List1!H222</f>
        <v xml:space="preserve">          3.0 </v>
      </c>
      <c r="I222" s="10" t="str">
        <f>IF(LEFT(List1!I222,2) = " N","-",LEFT(List1!I222,2))</f>
        <v xml:space="preserve"> 2</v>
      </c>
      <c r="J222" s="10" t="str">
        <f>IF(LEFT(List1!J222,2) = " N","-",LEFT(List1!J222,2))</f>
        <v>-</v>
      </c>
      <c r="K222" s="10" t="str">
        <f>IF(LEFT(List1!K222,2) = " N","-",LEFT(List1!K222,2))</f>
        <v>-</v>
      </c>
      <c r="L222" s="10" t="str">
        <f>List1!L222</f>
        <v xml:space="preserve">       </v>
      </c>
      <c r="M222" s="10" t="str">
        <f>IF(LEFT(List1!M222,2) = " N","-",LEFT(List1!M222,2))</f>
        <v>-</v>
      </c>
      <c r="N222" s="10" t="str">
        <f>IF(LEFT(List1!N222,2) = " N","-",LEFT(List1!N222,2))</f>
        <v xml:space="preserve"> 4</v>
      </c>
      <c r="O222" s="10" t="str">
        <f>IF(LEFT(List1!O222,2) = " N","-",LEFT(List1!O222,2))</f>
        <v xml:space="preserve"> 4</v>
      </c>
      <c r="P222" s="10" t="str">
        <f>IF(LEFT(List1!P222,2) = " N","-",LEFT(List1!P222,2))</f>
        <v>-</v>
      </c>
      <c r="Q222" s="10" t="str">
        <f>IF(LEFT(List1!Q222,2) = " N","-",LEFT(List1!Q222,2))</f>
        <v xml:space="preserve"> 4</v>
      </c>
      <c r="R222" s="10" t="str">
        <f>IF(LEFT(List1!R222,2) = " N","-",LEFT(List1!R222,2))</f>
        <v>-</v>
      </c>
      <c r="S222" s="10" t="str">
        <f>IF(LEFT(List1!S222,2) = " N","-",LEFT(List1!S222,2))</f>
        <v xml:space="preserve"> 3</v>
      </c>
      <c r="T222" s="10" t="str">
        <f>IF(LEFT(List1!T222,2) = " N","-",LEFT(List1!T222,2))</f>
        <v xml:space="preserve"> 5</v>
      </c>
      <c r="U222" s="10" t="str">
        <f>IF(LEFT(List1!U222,2) = " N","-",LEFT(List1!U222,2))</f>
        <v xml:space="preserve"> 3</v>
      </c>
      <c r="V222" s="10" t="str">
        <f>IF(LEFT(List1!V222,2) = " N","-",LEFT(List1!V222,2))</f>
        <v>-</v>
      </c>
      <c r="W222" s="10" t="str">
        <f>IF(LEFT(List1!W222,2) = " N","-",LEFT(List1!W222,2))</f>
        <v xml:space="preserve"> 4</v>
      </c>
      <c r="X222" s="10" t="str">
        <f>List1!X222</f>
        <v xml:space="preserve"> V současnosti bez opatření </v>
      </c>
      <c r="Y222" s="13" t="str">
        <f>List1!Y222</f>
        <v xml:space="preserve"> </v>
      </c>
    </row>
    <row r="223" spans="1:25" x14ac:dyDescent="0.25">
      <c r="A223" s="10">
        <f>List1!A223</f>
        <v>780</v>
      </c>
      <c r="B223" s="10">
        <f>List1!B223</f>
        <v>1507</v>
      </c>
      <c r="C223" s="11" t="str">
        <f>List1!C223</f>
        <v xml:space="preserve"> Forsythia × intermedia                                                                                                                    </v>
      </c>
      <c r="D223" s="10" t="str">
        <f>List1!D223</f>
        <v xml:space="preserve"> Ker, skupina keru </v>
      </c>
      <c r="E223" s="10" t="str">
        <f>List1!E223</f>
        <v xml:space="preserve"> netrnity </v>
      </c>
      <c r="F223" s="12" t="str">
        <f>LEFT(List1!F223,7)</f>
        <v xml:space="preserve">       </v>
      </c>
      <c r="G223" s="10">
        <f>List1!G223</f>
        <v>1</v>
      </c>
      <c r="H223" s="10" t="str">
        <f>List1!H223</f>
        <v xml:space="preserve">          3.0 </v>
      </c>
      <c r="I223" s="10" t="str">
        <f>IF(LEFT(List1!I223,2) = " N","-",LEFT(List1!I223,2))</f>
        <v xml:space="preserve"> 3</v>
      </c>
      <c r="J223" s="10" t="str">
        <f>IF(LEFT(List1!J223,2) = " N","-",LEFT(List1!J223,2))</f>
        <v>-</v>
      </c>
      <c r="K223" s="10" t="str">
        <f>IF(LEFT(List1!K223,2) = " N","-",LEFT(List1!K223,2))</f>
        <v>-</v>
      </c>
      <c r="L223" s="10" t="str">
        <f>List1!L223</f>
        <v xml:space="preserve">       </v>
      </c>
      <c r="M223" s="10" t="str">
        <f>IF(LEFT(List1!M223,2) = " N","-",LEFT(List1!M223,2))</f>
        <v>-</v>
      </c>
      <c r="N223" s="10" t="str">
        <f>IF(LEFT(List1!N223,2) = " N","-",LEFT(List1!N223,2))</f>
        <v xml:space="preserve"> 4</v>
      </c>
      <c r="O223" s="10" t="str">
        <f>IF(LEFT(List1!O223,2) = " N","-",LEFT(List1!O223,2))</f>
        <v xml:space="preserve"> 4</v>
      </c>
      <c r="P223" s="10" t="str">
        <f>IF(LEFT(List1!P223,2) = " N","-",LEFT(List1!P223,2))</f>
        <v>-</v>
      </c>
      <c r="Q223" s="10" t="str">
        <f>IF(LEFT(List1!Q223,2) = " N","-",LEFT(List1!Q223,2))</f>
        <v xml:space="preserve"> 5</v>
      </c>
      <c r="R223" s="10" t="str">
        <f>IF(LEFT(List1!R223,2) = " N","-",LEFT(List1!R223,2))</f>
        <v>-</v>
      </c>
      <c r="S223" s="10" t="str">
        <f>IF(LEFT(List1!S223,2) = " N","-",LEFT(List1!S223,2))</f>
        <v xml:space="preserve"> 4</v>
      </c>
      <c r="T223" s="10" t="str">
        <f>IF(LEFT(List1!T223,2) = " N","-",LEFT(List1!T223,2))</f>
        <v xml:space="preserve"> 5</v>
      </c>
      <c r="U223" s="10" t="str">
        <f>IF(LEFT(List1!U223,2) = " N","-",LEFT(List1!U223,2))</f>
        <v xml:space="preserve"> 5</v>
      </c>
      <c r="V223" s="10" t="str">
        <f>IF(LEFT(List1!V223,2) = " N","-",LEFT(List1!V223,2))</f>
        <v>-</v>
      </c>
      <c r="W223" s="10" t="str">
        <f>IF(LEFT(List1!W223,2) = " N","-",LEFT(List1!W223,2))</f>
        <v xml:space="preserve"> 4</v>
      </c>
      <c r="X223" s="10" t="str">
        <f>List1!X223</f>
        <v xml:space="preserve"> V současnosti bez opatření </v>
      </c>
      <c r="Y223" s="13" t="str">
        <f>List1!Y223</f>
        <v xml:space="preserve"> </v>
      </c>
    </row>
    <row r="224" spans="1:25" x14ac:dyDescent="0.25">
      <c r="A224" s="10">
        <f>List1!A224</f>
        <v>781</v>
      </c>
      <c r="B224" s="10">
        <f>List1!B224</f>
        <v>1508</v>
      </c>
      <c r="C224" s="11" t="str">
        <f>List1!C224</f>
        <v xml:space="preserve"> Forsythia × intermedia                                                                                                                    </v>
      </c>
      <c r="D224" s="10" t="str">
        <f>List1!D224</f>
        <v xml:space="preserve"> Ker, skupina keru </v>
      </c>
      <c r="E224" s="10" t="str">
        <f>List1!E224</f>
        <v xml:space="preserve"> netrnity </v>
      </c>
      <c r="F224" s="12" t="str">
        <f>LEFT(List1!F224,7)</f>
        <v xml:space="preserve">       </v>
      </c>
      <c r="G224" s="10">
        <f>List1!G224</f>
        <v>1</v>
      </c>
      <c r="H224" s="10" t="str">
        <f>List1!H224</f>
        <v xml:space="preserve">          3.0 </v>
      </c>
      <c r="I224" s="10" t="str">
        <f>IF(LEFT(List1!I224,2) = " N","-",LEFT(List1!I224,2))</f>
        <v xml:space="preserve"> 3</v>
      </c>
      <c r="J224" s="10" t="str">
        <f>IF(LEFT(List1!J224,2) = " N","-",LEFT(List1!J224,2))</f>
        <v>-</v>
      </c>
      <c r="K224" s="10" t="str">
        <f>IF(LEFT(List1!K224,2) = " N","-",LEFT(List1!K224,2))</f>
        <v>-</v>
      </c>
      <c r="L224" s="10" t="str">
        <f>List1!L224</f>
        <v xml:space="preserve">       </v>
      </c>
      <c r="M224" s="10" t="str">
        <f>IF(LEFT(List1!M224,2) = " N","-",LEFT(List1!M224,2))</f>
        <v>-</v>
      </c>
      <c r="N224" s="10" t="str">
        <f>IF(LEFT(List1!N224,2) = " N","-",LEFT(List1!N224,2))</f>
        <v xml:space="preserve"> 4</v>
      </c>
      <c r="O224" s="10" t="str">
        <f>IF(LEFT(List1!O224,2) = " N","-",LEFT(List1!O224,2))</f>
        <v xml:space="preserve"> 4</v>
      </c>
      <c r="P224" s="10" t="str">
        <f>IF(LEFT(List1!P224,2) = " N","-",LEFT(List1!P224,2))</f>
        <v>-</v>
      </c>
      <c r="Q224" s="10" t="str">
        <f>IF(LEFT(List1!Q224,2) = " N","-",LEFT(List1!Q224,2))</f>
        <v xml:space="preserve"> 4</v>
      </c>
      <c r="R224" s="10" t="str">
        <f>IF(LEFT(List1!R224,2) = " N","-",LEFT(List1!R224,2))</f>
        <v>-</v>
      </c>
      <c r="S224" s="10" t="str">
        <f>IF(LEFT(List1!S224,2) = " N","-",LEFT(List1!S224,2))</f>
        <v xml:space="preserve"> 4</v>
      </c>
      <c r="T224" s="10" t="str">
        <f>IF(LEFT(List1!T224,2) = " N","-",LEFT(List1!T224,2))</f>
        <v xml:space="preserve"> 5</v>
      </c>
      <c r="U224" s="10" t="str">
        <f>IF(LEFT(List1!U224,2) = " N","-",LEFT(List1!U224,2))</f>
        <v xml:space="preserve"> 5</v>
      </c>
      <c r="V224" s="10" t="str">
        <f>IF(LEFT(List1!V224,2) = " N","-",LEFT(List1!V224,2))</f>
        <v>-</v>
      </c>
      <c r="W224" s="10" t="str">
        <f>IF(LEFT(List1!W224,2) = " N","-",LEFT(List1!W224,2))</f>
        <v xml:space="preserve"> 4</v>
      </c>
      <c r="X224" s="10" t="str">
        <f>List1!X224</f>
        <v xml:space="preserve"> V současnosti bez opatření </v>
      </c>
      <c r="Y224" s="13" t="str">
        <f>List1!Y224</f>
        <v xml:space="preserve"> </v>
      </c>
    </row>
    <row r="225" spans="1:25" x14ac:dyDescent="0.25">
      <c r="A225" s="10">
        <f>List1!A225</f>
        <v>782</v>
      </c>
      <c r="B225" s="10">
        <f>List1!B225</f>
        <v>1509</v>
      </c>
      <c r="C225" s="11" t="str">
        <f>List1!C225</f>
        <v xml:space="preserve"> Juniperus x media                                                                                                                         </v>
      </c>
      <c r="D225" s="10" t="str">
        <f>List1!D225</f>
        <v xml:space="preserve"> Ker, skupina keru </v>
      </c>
      <c r="E225" s="10" t="str">
        <f>List1!E225</f>
        <v xml:space="preserve"> netrnity </v>
      </c>
      <c r="F225" s="12" t="str">
        <f>LEFT(List1!F225,7)</f>
        <v xml:space="preserve">       </v>
      </c>
      <c r="G225" s="10">
        <f>List1!G225</f>
        <v>1</v>
      </c>
      <c r="H225" s="10" t="str">
        <f>List1!H225</f>
        <v xml:space="preserve">          2.5 </v>
      </c>
      <c r="I225" s="10" t="str">
        <f>IF(LEFT(List1!I225,2) = " N","-",LEFT(List1!I225,2))</f>
        <v xml:space="preserve"> 3</v>
      </c>
      <c r="J225" s="10" t="str">
        <f>IF(LEFT(List1!J225,2) = " N","-",LEFT(List1!J225,2))</f>
        <v>-</v>
      </c>
      <c r="K225" s="10" t="str">
        <f>IF(LEFT(List1!K225,2) = " N","-",LEFT(List1!K225,2))</f>
        <v>-</v>
      </c>
      <c r="L225" s="10" t="str">
        <f>List1!L225</f>
        <v xml:space="preserve">       </v>
      </c>
      <c r="M225" s="10" t="str">
        <f>IF(LEFT(List1!M225,2) = " N","-",LEFT(List1!M225,2))</f>
        <v>-</v>
      </c>
      <c r="N225" s="10" t="str">
        <f>IF(LEFT(List1!N225,2) = " N","-",LEFT(List1!N225,2))</f>
        <v xml:space="preserve"> 3</v>
      </c>
      <c r="O225" s="10" t="str">
        <f>IF(LEFT(List1!O225,2) = " N","-",LEFT(List1!O225,2))</f>
        <v xml:space="preserve"> 3</v>
      </c>
      <c r="P225" s="10" t="str">
        <f>IF(LEFT(List1!P225,2) = " N","-",LEFT(List1!P225,2))</f>
        <v>-</v>
      </c>
      <c r="Q225" s="10" t="str">
        <f>IF(LEFT(List1!Q225,2) = " N","-",LEFT(List1!Q225,2))</f>
        <v xml:space="preserve"> 3</v>
      </c>
      <c r="R225" s="10" t="str">
        <f>IF(LEFT(List1!R225,2) = " N","-",LEFT(List1!R225,2))</f>
        <v>-</v>
      </c>
      <c r="S225" s="10" t="str">
        <f>IF(LEFT(List1!S225,2) = " N","-",LEFT(List1!S225,2))</f>
        <v xml:space="preserve"> 3</v>
      </c>
      <c r="T225" s="10" t="str">
        <f>IF(LEFT(List1!T225,2) = " N","-",LEFT(List1!T225,2))</f>
        <v xml:space="preserve"> 3</v>
      </c>
      <c r="U225" s="10" t="str">
        <f>IF(LEFT(List1!U225,2) = " N","-",LEFT(List1!U225,2))</f>
        <v xml:space="preserve"> 3</v>
      </c>
      <c r="V225" s="10" t="str">
        <f>IF(LEFT(List1!V225,2) = " N","-",LEFT(List1!V225,2))</f>
        <v>-</v>
      </c>
      <c r="W225" s="10" t="str">
        <f>IF(LEFT(List1!W225,2) = " N","-",LEFT(List1!W225,2))</f>
        <v xml:space="preserve"> 3</v>
      </c>
      <c r="X225" s="10" t="str">
        <f>List1!X225</f>
        <v xml:space="preserve"> V současnosti bez opatření </v>
      </c>
      <c r="Y225" s="13" t="str">
        <f>List1!Y225</f>
        <v xml:space="preserve"> </v>
      </c>
    </row>
    <row r="226" spans="1:25" x14ac:dyDescent="0.25">
      <c r="A226" s="10">
        <f>List1!A226</f>
        <v>783</v>
      </c>
      <c r="B226" s="10">
        <f>List1!B226</f>
        <v>1510</v>
      </c>
      <c r="C226" s="11" t="str">
        <f>List1!C226</f>
        <v xml:space="preserve"> Swida sanguinea                                                                                                                           </v>
      </c>
      <c r="D226" s="10" t="str">
        <f>List1!D226</f>
        <v xml:space="preserve"> Ker, skupina keru </v>
      </c>
      <c r="E226" s="10" t="str">
        <f>List1!E226</f>
        <v xml:space="preserve"> netrnity </v>
      </c>
      <c r="F226" s="12" t="str">
        <f>LEFT(List1!F226,7)</f>
        <v xml:space="preserve">       </v>
      </c>
      <c r="G226" s="10">
        <f>List1!G226</f>
        <v>1</v>
      </c>
      <c r="H226" s="10" t="str">
        <f>List1!H226</f>
        <v xml:space="preserve">          3.5 </v>
      </c>
      <c r="I226" s="10" t="str">
        <f>IF(LEFT(List1!I226,2) = " N","-",LEFT(List1!I226,2))</f>
        <v xml:space="preserve"> 3</v>
      </c>
      <c r="J226" s="10" t="str">
        <f>IF(LEFT(List1!J226,2) = " N","-",LEFT(List1!J226,2))</f>
        <v>-</v>
      </c>
      <c r="K226" s="10" t="str">
        <f>IF(LEFT(List1!K226,2) = " N","-",LEFT(List1!K226,2))</f>
        <v>-</v>
      </c>
      <c r="L226" s="10" t="str">
        <f>List1!L226</f>
        <v xml:space="preserve">       </v>
      </c>
      <c r="M226" s="10" t="str">
        <f>IF(LEFT(List1!M226,2) = " N","-",LEFT(List1!M226,2))</f>
        <v>-</v>
      </c>
      <c r="N226" s="10" t="str">
        <f>IF(LEFT(List1!N226,2) = " N","-",LEFT(List1!N226,2))</f>
        <v xml:space="preserve"> 4</v>
      </c>
      <c r="O226" s="10" t="str">
        <f>IF(LEFT(List1!O226,2) = " N","-",LEFT(List1!O226,2))</f>
        <v xml:space="preserve"> 3</v>
      </c>
      <c r="P226" s="10" t="str">
        <f>IF(LEFT(List1!P226,2) = " N","-",LEFT(List1!P226,2))</f>
        <v>-</v>
      </c>
      <c r="Q226" s="10" t="str">
        <f>IF(LEFT(List1!Q226,2) = " N","-",LEFT(List1!Q226,2))</f>
        <v xml:space="preserve"> 4</v>
      </c>
      <c r="R226" s="10" t="str">
        <f>IF(LEFT(List1!R226,2) = " N","-",LEFT(List1!R226,2))</f>
        <v>-</v>
      </c>
      <c r="S226" s="10" t="str">
        <f>IF(LEFT(List1!S226,2) = " N","-",LEFT(List1!S226,2))</f>
        <v xml:space="preserve"> 4</v>
      </c>
      <c r="T226" s="10" t="str">
        <f>IF(LEFT(List1!T226,2) = " N","-",LEFT(List1!T226,2))</f>
        <v xml:space="preserve"> 5</v>
      </c>
      <c r="U226" s="10" t="str">
        <f>IF(LEFT(List1!U226,2) = " N","-",LEFT(List1!U226,2))</f>
        <v xml:space="preserve"> 4</v>
      </c>
      <c r="V226" s="10" t="str">
        <f>IF(LEFT(List1!V226,2) = " N","-",LEFT(List1!V226,2))</f>
        <v>-</v>
      </c>
      <c r="W226" s="10" t="str">
        <f>IF(LEFT(List1!W226,2) = " N","-",LEFT(List1!W226,2))</f>
        <v xml:space="preserve"> 4</v>
      </c>
      <c r="X226" s="10" t="str">
        <f>List1!X226</f>
        <v xml:space="preserve"> V současnosti bez opatření </v>
      </c>
      <c r="Y226" s="13" t="str">
        <f>List1!Y226</f>
        <v xml:space="preserve"> </v>
      </c>
    </row>
    <row r="227" spans="1:25" x14ac:dyDescent="0.25">
      <c r="A227" s="10">
        <f>List1!A227</f>
        <v>789</v>
      </c>
      <c r="B227" s="10">
        <f>List1!B227</f>
        <v>1516</v>
      </c>
      <c r="C227" s="11" t="str">
        <f>List1!C227</f>
        <v xml:space="preserve"> Juniperus sabina                                                                                                                          </v>
      </c>
      <c r="D227" s="10" t="str">
        <f>List1!D227</f>
        <v xml:space="preserve"> Ker, skupina keru </v>
      </c>
      <c r="E227" s="10" t="str">
        <f>List1!E227</f>
        <v xml:space="preserve"> netrnity </v>
      </c>
      <c r="F227" s="12" t="str">
        <f>LEFT(List1!F227,7)</f>
        <v xml:space="preserve">   7.58</v>
      </c>
      <c r="G227" s="10">
        <f>List1!G227</f>
        <v>1</v>
      </c>
      <c r="H227" s="10" t="str">
        <f>List1!H227</f>
        <v xml:space="preserve">          1.0 </v>
      </c>
      <c r="I227" s="10" t="str">
        <f>IF(LEFT(List1!I227,2) = " N","-",LEFT(List1!I227,2))</f>
        <v xml:space="preserve"> 3</v>
      </c>
      <c r="J227" s="10" t="str">
        <f>IF(LEFT(List1!J227,2) = " N","-",LEFT(List1!J227,2))</f>
        <v>-</v>
      </c>
      <c r="K227" s="10" t="str">
        <f>IF(LEFT(List1!K227,2) = " N","-",LEFT(List1!K227,2))</f>
        <v>-</v>
      </c>
      <c r="L227" s="10" t="str">
        <f>List1!L227</f>
        <v xml:space="preserve">       </v>
      </c>
      <c r="M227" s="10" t="str">
        <f>IF(LEFT(List1!M227,2) = " N","-",LEFT(List1!M227,2))</f>
        <v>-</v>
      </c>
      <c r="N227" s="10" t="str">
        <f>IF(LEFT(List1!N227,2) = " N","-",LEFT(List1!N227,2))</f>
        <v xml:space="preserve"> 3</v>
      </c>
      <c r="O227" s="10" t="str">
        <f>IF(LEFT(List1!O227,2) = " N","-",LEFT(List1!O227,2))</f>
        <v xml:space="preserve"> 3</v>
      </c>
      <c r="P227" s="10" t="str">
        <f>IF(LEFT(List1!P227,2) = " N","-",LEFT(List1!P227,2))</f>
        <v>-</v>
      </c>
      <c r="Q227" s="10" t="str">
        <f>IF(LEFT(List1!Q227,2) = " N","-",LEFT(List1!Q227,2))</f>
        <v xml:space="preserve"> 4</v>
      </c>
      <c r="R227" s="10" t="str">
        <f>IF(LEFT(List1!R227,2) = " N","-",LEFT(List1!R227,2))</f>
        <v>-</v>
      </c>
      <c r="S227" s="10" t="str">
        <f>IF(LEFT(List1!S227,2) = " N","-",LEFT(List1!S227,2))</f>
        <v xml:space="preserve"> 3</v>
      </c>
      <c r="T227" s="10" t="str">
        <f>IF(LEFT(List1!T227,2) = " N","-",LEFT(List1!T227,2))</f>
        <v xml:space="preserve"> 5</v>
      </c>
      <c r="U227" s="10" t="str">
        <f>IF(LEFT(List1!U227,2) = " N","-",LEFT(List1!U227,2))</f>
        <v xml:space="preserve"> 3</v>
      </c>
      <c r="V227" s="10" t="str">
        <f>IF(LEFT(List1!V227,2) = " N","-",LEFT(List1!V227,2))</f>
        <v>-</v>
      </c>
      <c r="W227" s="10" t="str">
        <f>IF(LEFT(List1!W227,2) = " N","-",LEFT(List1!W227,2))</f>
        <v xml:space="preserve"> 3</v>
      </c>
      <c r="X227" s="10" t="str">
        <f>List1!X227</f>
        <v xml:space="preserve"> V současnosti bez opatření </v>
      </c>
      <c r="Y227" s="13" t="str">
        <f>List1!Y227</f>
        <v xml:space="preserve"> </v>
      </c>
    </row>
    <row r="228" spans="1:25" x14ac:dyDescent="0.25">
      <c r="A228" s="10">
        <f>List1!A228</f>
        <v>790</v>
      </c>
      <c r="B228" s="10">
        <f>List1!B228</f>
        <v>1517</v>
      </c>
      <c r="C228" s="11" t="str">
        <f>List1!C228</f>
        <v xml:space="preserve"> Elaeagnus angustifolia                                                                                                                    </v>
      </c>
      <c r="D228" s="10" t="str">
        <f>List1!D228</f>
        <v xml:space="preserve"> Ker, skupina keru </v>
      </c>
      <c r="E228" s="10" t="str">
        <f>List1!E228</f>
        <v xml:space="preserve"> trnity   </v>
      </c>
      <c r="F228" s="12" t="str">
        <f>LEFT(List1!F228,7)</f>
        <v xml:space="preserve">       </v>
      </c>
      <c r="G228" s="10">
        <f>List1!G228</f>
        <v>1</v>
      </c>
      <c r="H228" s="10" t="str">
        <f>List1!H228</f>
        <v xml:space="preserve">          3.0 </v>
      </c>
      <c r="I228" s="10" t="str">
        <f>IF(LEFT(List1!I228,2) = " N","-",LEFT(List1!I228,2))</f>
        <v xml:space="preserve"> 3</v>
      </c>
      <c r="J228" s="10" t="str">
        <f>IF(LEFT(List1!J228,2) = " N","-",LEFT(List1!J228,2))</f>
        <v>-</v>
      </c>
      <c r="K228" s="10" t="str">
        <f>IF(LEFT(List1!K228,2) = " N","-",LEFT(List1!K228,2))</f>
        <v>-</v>
      </c>
      <c r="L228" s="10" t="str">
        <f>List1!L228</f>
        <v xml:space="preserve">       </v>
      </c>
      <c r="M228" s="10" t="str">
        <f>IF(LEFT(List1!M228,2) = " N","-",LEFT(List1!M228,2))</f>
        <v>-</v>
      </c>
      <c r="N228" s="10" t="str">
        <f>IF(LEFT(List1!N228,2) = " N","-",LEFT(List1!N228,2))</f>
        <v xml:space="preserve"> 3</v>
      </c>
      <c r="O228" s="10" t="str">
        <f>IF(LEFT(List1!O228,2) = " N","-",LEFT(List1!O228,2))</f>
        <v xml:space="preserve"> 3</v>
      </c>
      <c r="P228" s="10" t="str">
        <f>IF(LEFT(List1!P228,2) = " N","-",LEFT(List1!P228,2))</f>
        <v>-</v>
      </c>
      <c r="Q228" s="10" t="str">
        <f>IF(LEFT(List1!Q228,2) = " N","-",LEFT(List1!Q228,2))</f>
        <v xml:space="preserve"> 3</v>
      </c>
      <c r="R228" s="10" t="str">
        <f>IF(LEFT(List1!R228,2) = " N","-",LEFT(List1!R228,2))</f>
        <v>-</v>
      </c>
      <c r="S228" s="10" t="str">
        <f>IF(LEFT(List1!S228,2) = " N","-",LEFT(List1!S228,2))</f>
        <v xml:space="preserve"> 3</v>
      </c>
      <c r="T228" s="10" t="str">
        <f>IF(LEFT(List1!T228,2) = " N","-",LEFT(List1!T228,2))</f>
        <v xml:space="preserve"> 5</v>
      </c>
      <c r="U228" s="10" t="str">
        <f>IF(LEFT(List1!U228,2) = " N","-",LEFT(List1!U228,2))</f>
        <v xml:space="preserve"> 3</v>
      </c>
      <c r="V228" s="10" t="str">
        <f>IF(LEFT(List1!V228,2) = " N","-",LEFT(List1!V228,2))</f>
        <v>-</v>
      </c>
      <c r="W228" s="10" t="str">
        <f>IF(LEFT(List1!W228,2) = " N","-",LEFT(List1!W228,2))</f>
        <v xml:space="preserve"> 3</v>
      </c>
      <c r="X228" s="10" t="str">
        <f>List1!X228</f>
        <v xml:space="preserve"> V současnosti bez opatření </v>
      </c>
      <c r="Y228" s="13" t="str">
        <f>List1!Y228</f>
        <v xml:space="preserve"> </v>
      </c>
    </row>
    <row r="229" spans="1:25" x14ac:dyDescent="0.25">
      <c r="A229" s="10">
        <f>List1!A229</f>
        <v>795</v>
      </c>
      <c r="B229" s="10">
        <f>List1!B229</f>
        <v>1522</v>
      </c>
      <c r="C229" s="11" t="str">
        <f>List1!C229</f>
        <v xml:space="preserve"> Forsythia intermedia 50, sambucus nigra 20, rosa rugosa 30                                                                                </v>
      </c>
      <c r="D229" s="10" t="str">
        <f>List1!D229</f>
        <v xml:space="preserve"> Ker, skupina keru </v>
      </c>
      <c r="E229" s="10" t="str">
        <f>List1!E229</f>
        <v xml:space="preserve"> trnity   </v>
      </c>
      <c r="F229" s="12" t="str">
        <f>LEFT(List1!F229,7)</f>
        <v xml:space="preserve">  12.18</v>
      </c>
      <c r="G229" s="10">
        <f>List1!G229</f>
        <v>1</v>
      </c>
      <c r="H229" s="10" t="str">
        <f>List1!H229</f>
        <v xml:space="preserve">          3.0 </v>
      </c>
      <c r="I229" s="10" t="str">
        <f>IF(LEFT(List1!I229,2) = " N","-",LEFT(List1!I229,2))</f>
        <v xml:space="preserve"> 3</v>
      </c>
      <c r="J229" s="10" t="str">
        <f>IF(LEFT(List1!J229,2) = " N","-",LEFT(List1!J229,2))</f>
        <v>-</v>
      </c>
      <c r="K229" s="10" t="str">
        <f>IF(LEFT(List1!K229,2) = " N","-",LEFT(List1!K229,2))</f>
        <v>-</v>
      </c>
      <c r="L229" s="10" t="str">
        <f>List1!L229</f>
        <v xml:space="preserve">       </v>
      </c>
      <c r="M229" s="10" t="str">
        <f>IF(LEFT(List1!M229,2) = " N","-",LEFT(List1!M229,2))</f>
        <v>-</v>
      </c>
      <c r="N229" s="10" t="str">
        <f>IF(LEFT(List1!N229,2) = " N","-",LEFT(List1!N229,2))</f>
        <v xml:space="preserve"> 4</v>
      </c>
      <c r="O229" s="10" t="str">
        <f>IF(LEFT(List1!O229,2) = " N","-",LEFT(List1!O229,2))</f>
        <v xml:space="preserve"> 4</v>
      </c>
      <c r="P229" s="10" t="str">
        <f>IF(LEFT(List1!P229,2) = " N","-",LEFT(List1!P229,2))</f>
        <v>-</v>
      </c>
      <c r="Q229" s="10" t="str">
        <f>IF(LEFT(List1!Q229,2) = " N","-",LEFT(List1!Q229,2))</f>
        <v xml:space="preserve"> 5</v>
      </c>
      <c r="R229" s="10" t="str">
        <f>IF(LEFT(List1!R229,2) = " N","-",LEFT(List1!R229,2))</f>
        <v>-</v>
      </c>
      <c r="S229" s="10" t="str">
        <f>IF(LEFT(List1!S229,2) = " N","-",LEFT(List1!S229,2))</f>
        <v xml:space="preserve"> 4</v>
      </c>
      <c r="T229" s="10" t="str">
        <f>IF(LEFT(List1!T229,2) = " N","-",LEFT(List1!T229,2))</f>
        <v xml:space="preserve"> 5</v>
      </c>
      <c r="U229" s="10" t="str">
        <f>IF(LEFT(List1!U229,2) = " N","-",LEFT(List1!U229,2))</f>
        <v xml:space="preserve"> 4</v>
      </c>
      <c r="V229" s="10" t="str">
        <f>IF(LEFT(List1!V229,2) = " N","-",LEFT(List1!V229,2))</f>
        <v>-</v>
      </c>
      <c r="W229" s="10" t="str">
        <f>IF(LEFT(List1!W229,2) = " N","-",LEFT(List1!W229,2))</f>
        <v xml:space="preserve"> 4</v>
      </c>
      <c r="X229" s="10" t="str">
        <f>List1!X229</f>
        <v xml:space="preserve"> V současnosti bez opatření </v>
      </c>
      <c r="Y229" s="13" t="str">
        <f>List1!Y229</f>
        <v xml:space="preserve"> </v>
      </c>
    </row>
    <row r="230" spans="1:25" ht="45" x14ac:dyDescent="0.25">
      <c r="A230" s="10">
        <f>List1!A230</f>
        <v>797</v>
      </c>
      <c r="B230" s="10">
        <f>List1!B230</f>
        <v>1524</v>
      </c>
      <c r="C230" s="11" t="str">
        <f>List1!C230</f>
        <v xml:space="preserve"> Acer platanoides 20, Aesculus hippocastanum 20, Malus domestica 20, Robinia pseudoacacia 20, Fraxinus excelsior 220                       </v>
      </c>
      <c r="D230" s="10" t="str">
        <f>List1!D230</f>
        <v xml:space="preserve"> Zivy plot         </v>
      </c>
      <c r="E230" s="10" t="str">
        <f>List1!E230</f>
        <v xml:space="preserve"> trnity   </v>
      </c>
      <c r="F230" s="12" t="str">
        <f>LEFT(List1!F230,7)</f>
        <v xml:space="preserve">  35.17</v>
      </c>
      <c r="G230" s="10">
        <f>List1!G230</f>
        <v>1</v>
      </c>
      <c r="H230" s="10" t="str">
        <f>List1!H230</f>
        <v xml:space="preserve">              </v>
      </c>
      <c r="I230" s="10" t="str">
        <f>IF(LEFT(List1!I230,2) = " N","-",LEFT(List1!I230,2))</f>
        <v>-</v>
      </c>
      <c r="J230" s="10" t="str">
        <f>IF(LEFT(List1!J230,2) = " N","-",LEFT(List1!J230,2))</f>
        <v xml:space="preserve"> 3</v>
      </c>
      <c r="K230" s="10" t="str">
        <f>IF(LEFT(List1!K230,2) = " N","-",LEFT(List1!K230,2))</f>
        <v xml:space="preserve"> 2</v>
      </c>
      <c r="L230" s="10" t="str">
        <f>List1!L230</f>
        <v xml:space="preserve">  29.4 </v>
      </c>
      <c r="M230" s="10" t="str">
        <f>IF(LEFT(List1!M230,2) = " N","-",LEFT(List1!M230,2))</f>
        <v>-</v>
      </c>
      <c r="N230" s="10" t="str">
        <f>IF(LEFT(List1!N230,2) = " N","-",LEFT(List1!N230,2))</f>
        <v xml:space="preserve"> 3</v>
      </c>
      <c r="O230" s="10" t="str">
        <f>IF(LEFT(List1!O230,2) = " N","-",LEFT(List1!O230,2))</f>
        <v xml:space="preserve"> 3</v>
      </c>
      <c r="P230" s="10" t="str">
        <f>IF(LEFT(List1!P230,2) = " N","-",LEFT(List1!P230,2))</f>
        <v>-</v>
      </c>
      <c r="Q230" s="10" t="str">
        <f>IF(LEFT(List1!Q230,2) = " N","-",LEFT(List1!Q230,2))</f>
        <v xml:space="preserve"> 5</v>
      </c>
      <c r="R230" s="10" t="str">
        <f>IF(LEFT(List1!R230,2) = " N","-",LEFT(List1!R230,2))</f>
        <v>-</v>
      </c>
      <c r="S230" s="10" t="str">
        <f>IF(LEFT(List1!S230,2) = " N","-",LEFT(List1!S230,2))</f>
        <v xml:space="preserve"> 4</v>
      </c>
      <c r="T230" s="10" t="str">
        <f>IF(LEFT(List1!T230,2) = " N","-",LEFT(List1!T230,2))</f>
        <v xml:space="preserve"> 5</v>
      </c>
      <c r="U230" s="10" t="str">
        <f>IF(LEFT(List1!U230,2) = " N","-",LEFT(List1!U230,2))</f>
        <v xml:space="preserve"> 3</v>
      </c>
      <c r="V230" s="10" t="str">
        <f>IF(LEFT(List1!V230,2) = " N","-",LEFT(List1!V230,2))</f>
        <v>-</v>
      </c>
      <c r="W230" s="10" t="str">
        <f>IF(LEFT(List1!W230,2) = " N","-",LEFT(List1!W230,2))</f>
        <v xml:space="preserve"> 3</v>
      </c>
      <c r="X230" s="10" t="str">
        <f>List1!X230</f>
        <v xml:space="preserve"> V současnosti bez opatření </v>
      </c>
      <c r="Y230" s="13" t="str">
        <f>List1!Y230</f>
        <v xml:space="preserve"> </v>
      </c>
    </row>
    <row r="231" spans="1:25" x14ac:dyDescent="0.25">
      <c r="A231" s="10">
        <f>List1!A231</f>
        <v>798</v>
      </c>
      <c r="B231" s="10">
        <f>List1!B231</f>
        <v>1525</v>
      </c>
      <c r="C231" s="11" t="str">
        <f>List1!C231</f>
        <v xml:space="preserve"> Forsythia × intermedia                                                                                                                    </v>
      </c>
      <c r="D231" s="10" t="str">
        <f>List1!D231</f>
        <v xml:space="preserve"> Ker, skupina keru </v>
      </c>
      <c r="E231" s="10" t="str">
        <f>List1!E231</f>
        <v xml:space="preserve"> netrnity </v>
      </c>
      <c r="F231" s="12" t="str">
        <f>LEFT(List1!F231,7)</f>
        <v xml:space="preserve">       </v>
      </c>
      <c r="G231" s="10">
        <f>List1!G231</f>
        <v>1</v>
      </c>
      <c r="H231" s="10" t="str">
        <f>List1!H231</f>
        <v xml:space="preserve">          1.5 </v>
      </c>
      <c r="I231" s="10" t="str">
        <f>IF(LEFT(List1!I231,2) = " N","-",LEFT(List1!I231,2))</f>
        <v xml:space="preserve"> 2</v>
      </c>
      <c r="J231" s="10" t="str">
        <f>IF(LEFT(List1!J231,2) = " N","-",LEFT(List1!J231,2))</f>
        <v>-</v>
      </c>
      <c r="K231" s="10" t="str">
        <f>IF(LEFT(List1!K231,2) = " N","-",LEFT(List1!K231,2))</f>
        <v>-</v>
      </c>
      <c r="L231" s="10" t="str">
        <f>List1!L231</f>
        <v xml:space="preserve">       </v>
      </c>
      <c r="M231" s="10" t="str">
        <f>IF(LEFT(List1!M231,2) = " N","-",LEFT(List1!M231,2))</f>
        <v>-</v>
      </c>
      <c r="N231" s="10" t="str">
        <f>IF(LEFT(List1!N231,2) = " N","-",LEFT(List1!N231,2))</f>
        <v xml:space="preserve"> 5</v>
      </c>
      <c r="O231" s="10" t="str">
        <f>IF(LEFT(List1!O231,2) = " N","-",LEFT(List1!O231,2))</f>
        <v xml:space="preserve"> 5</v>
      </c>
      <c r="P231" s="10" t="str">
        <f>IF(LEFT(List1!P231,2) = " N","-",LEFT(List1!P231,2))</f>
        <v>-</v>
      </c>
      <c r="Q231" s="10" t="str">
        <f>IF(LEFT(List1!Q231,2) = " N","-",LEFT(List1!Q231,2))</f>
        <v xml:space="preserve"> 5</v>
      </c>
      <c r="R231" s="10" t="str">
        <f>IF(LEFT(List1!R231,2) = " N","-",LEFT(List1!R231,2))</f>
        <v>-</v>
      </c>
      <c r="S231" s="10" t="str">
        <f>IF(LEFT(List1!S231,2) = " N","-",LEFT(List1!S231,2))</f>
        <v xml:space="preserve"> 5</v>
      </c>
      <c r="T231" s="10" t="str">
        <f>IF(LEFT(List1!T231,2) = " N","-",LEFT(List1!T231,2))</f>
        <v xml:space="preserve"> 5</v>
      </c>
      <c r="U231" s="10" t="str">
        <f>IF(LEFT(List1!U231,2) = " N","-",LEFT(List1!U231,2))</f>
        <v xml:space="preserve"> 5</v>
      </c>
      <c r="V231" s="10" t="str">
        <f>IF(LEFT(List1!V231,2) = " N","-",LEFT(List1!V231,2))</f>
        <v>-</v>
      </c>
      <c r="W231" s="10" t="str">
        <f>IF(LEFT(List1!W231,2) = " N","-",LEFT(List1!W231,2))</f>
        <v xml:space="preserve"> 5</v>
      </c>
      <c r="X231" s="10" t="str">
        <f>List1!X231</f>
        <v xml:space="preserve"> V současnosti bez opatření </v>
      </c>
      <c r="Y231" s="13" t="str">
        <f>List1!Y231</f>
        <v xml:space="preserve"> </v>
      </c>
    </row>
    <row r="232" spans="1:25" ht="30" x14ac:dyDescent="0.25">
      <c r="A232" s="10">
        <f>List1!A232</f>
        <v>808</v>
      </c>
      <c r="B232" s="10">
        <f>List1!B232</f>
        <v>1535</v>
      </c>
      <c r="C232" s="11" t="str">
        <f>List1!C232</f>
        <v xml:space="preserve"> Thuja occidentalis 10, potentilla fruticosa 30, philadelphus coronarius 30, spiraea sp. 20, weigela florida 10                            </v>
      </c>
      <c r="D232" s="10" t="str">
        <f>List1!D232</f>
        <v xml:space="preserve"> Ker, skupina keru </v>
      </c>
      <c r="E232" s="10" t="str">
        <f>List1!E232</f>
        <v xml:space="preserve"> netrnity </v>
      </c>
      <c r="F232" s="12" t="str">
        <f>LEFT(List1!F232,7)</f>
        <v xml:space="preserve">  13.78</v>
      </c>
      <c r="G232" s="10">
        <f>List1!G232</f>
        <v>1</v>
      </c>
      <c r="H232" s="10" t="str">
        <f>List1!H232</f>
        <v xml:space="preserve">          2.0 </v>
      </c>
      <c r="I232" s="10" t="str">
        <f>IF(LEFT(List1!I232,2) = " N","-",LEFT(List1!I232,2))</f>
        <v xml:space="preserve"> 3</v>
      </c>
      <c r="J232" s="10" t="str">
        <f>IF(LEFT(List1!J232,2) = " N","-",LEFT(List1!J232,2))</f>
        <v>-</v>
      </c>
      <c r="K232" s="10" t="str">
        <f>IF(LEFT(List1!K232,2) = " N","-",LEFT(List1!K232,2))</f>
        <v>-</v>
      </c>
      <c r="L232" s="10" t="str">
        <f>List1!L232</f>
        <v xml:space="preserve">       </v>
      </c>
      <c r="M232" s="10" t="str">
        <f>IF(LEFT(List1!M232,2) = " N","-",LEFT(List1!M232,2))</f>
        <v>-</v>
      </c>
      <c r="N232" s="10" t="str">
        <f>IF(LEFT(List1!N232,2) = " N","-",LEFT(List1!N232,2))</f>
        <v xml:space="preserve"> 4</v>
      </c>
      <c r="O232" s="10" t="str">
        <f>IF(LEFT(List1!O232,2) = " N","-",LEFT(List1!O232,2))</f>
        <v xml:space="preserve"> 4</v>
      </c>
      <c r="P232" s="10" t="str">
        <f>IF(LEFT(List1!P232,2) = " N","-",LEFT(List1!P232,2))</f>
        <v>-</v>
      </c>
      <c r="Q232" s="10" t="str">
        <f>IF(LEFT(List1!Q232,2) = " N","-",LEFT(List1!Q232,2))</f>
        <v xml:space="preserve"> 4</v>
      </c>
      <c r="R232" s="10" t="str">
        <f>IF(LEFT(List1!R232,2) = " N","-",LEFT(List1!R232,2))</f>
        <v>-</v>
      </c>
      <c r="S232" s="10" t="str">
        <f>IF(LEFT(List1!S232,2) = " N","-",LEFT(List1!S232,2))</f>
        <v xml:space="preserve"> 4</v>
      </c>
      <c r="T232" s="10" t="str">
        <f>IF(LEFT(List1!T232,2) = " N","-",LEFT(List1!T232,2))</f>
        <v xml:space="preserve"> 5</v>
      </c>
      <c r="U232" s="10" t="str">
        <f>IF(LEFT(List1!U232,2) = " N","-",LEFT(List1!U232,2))</f>
        <v xml:space="preserve"> 4</v>
      </c>
      <c r="V232" s="10" t="str">
        <f>IF(LEFT(List1!V232,2) = " N","-",LEFT(List1!V232,2))</f>
        <v>-</v>
      </c>
      <c r="W232" s="10" t="str">
        <f>IF(LEFT(List1!W232,2) = " N","-",LEFT(List1!W232,2))</f>
        <v xml:space="preserve"> 4</v>
      </c>
      <c r="X232" s="10" t="str">
        <f>List1!X232</f>
        <v xml:space="preserve"> V současnosti bez opatření </v>
      </c>
      <c r="Y232" s="13" t="str">
        <f>List1!Y232</f>
        <v xml:space="preserve"> </v>
      </c>
    </row>
    <row r="233" spans="1:25" ht="30" x14ac:dyDescent="0.25">
      <c r="A233" s="10">
        <f>List1!A233</f>
        <v>809</v>
      </c>
      <c r="B233" s="10">
        <f>List1!B233</f>
        <v>1536</v>
      </c>
      <c r="C233" s="11" t="str">
        <f>List1!C233</f>
        <v xml:space="preserve"> Thuja occidentalis 10, potentilla fruticosa 30, philadelphus coronarius 30, spiraea sp. 20, weigela florida 10                            </v>
      </c>
      <c r="D233" s="10" t="str">
        <f>List1!D233</f>
        <v xml:space="preserve"> Ker, skupina keru </v>
      </c>
      <c r="E233" s="10" t="str">
        <f>List1!E233</f>
        <v xml:space="preserve"> netrnity </v>
      </c>
      <c r="F233" s="12" t="str">
        <f>LEFT(List1!F233,7)</f>
        <v xml:space="preserve">  10.31</v>
      </c>
      <c r="G233" s="10">
        <f>List1!G233</f>
        <v>1</v>
      </c>
      <c r="H233" s="10" t="str">
        <f>List1!H233</f>
        <v xml:space="preserve">          2.0 </v>
      </c>
      <c r="I233" s="10" t="str">
        <f>IF(LEFT(List1!I233,2) = " N","-",LEFT(List1!I233,2))</f>
        <v xml:space="preserve"> 3</v>
      </c>
      <c r="J233" s="10" t="str">
        <f>IF(LEFT(List1!J233,2) = " N","-",LEFT(List1!J233,2))</f>
        <v>-</v>
      </c>
      <c r="K233" s="10" t="str">
        <f>IF(LEFT(List1!K233,2) = " N","-",LEFT(List1!K233,2))</f>
        <v>-</v>
      </c>
      <c r="L233" s="10" t="str">
        <f>List1!L233</f>
        <v xml:space="preserve">       </v>
      </c>
      <c r="M233" s="10" t="str">
        <f>IF(LEFT(List1!M233,2) = " N","-",LEFT(List1!M233,2))</f>
        <v>-</v>
      </c>
      <c r="N233" s="10" t="str">
        <f>IF(LEFT(List1!N233,2) = " N","-",LEFT(List1!N233,2))</f>
        <v xml:space="preserve"> 4</v>
      </c>
      <c r="O233" s="10" t="str">
        <f>IF(LEFT(List1!O233,2) = " N","-",LEFT(List1!O233,2))</f>
        <v xml:space="preserve"> 4</v>
      </c>
      <c r="P233" s="10" t="str">
        <f>IF(LEFT(List1!P233,2) = " N","-",LEFT(List1!P233,2))</f>
        <v>-</v>
      </c>
      <c r="Q233" s="10" t="str">
        <f>IF(LEFT(List1!Q233,2) = " N","-",LEFT(List1!Q233,2))</f>
        <v xml:space="preserve"> 4</v>
      </c>
      <c r="R233" s="10" t="str">
        <f>IF(LEFT(List1!R233,2) = " N","-",LEFT(List1!R233,2))</f>
        <v>-</v>
      </c>
      <c r="S233" s="10" t="str">
        <f>IF(LEFT(List1!S233,2) = " N","-",LEFT(List1!S233,2))</f>
        <v xml:space="preserve"> 4</v>
      </c>
      <c r="T233" s="10" t="str">
        <f>IF(LEFT(List1!T233,2) = " N","-",LEFT(List1!T233,2))</f>
        <v xml:space="preserve"> 5</v>
      </c>
      <c r="U233" s="10" t="str">
        <f>IF(LEFT(List1!U233,2) = " N","-",LEFT(List1!U233,2))</f>
        <v xml:space="preserve"> 4</v>
      </c>
      <c r="V233" s="10" t="str">
        <f>IF(LEFT(List1!V233,2) = " N","-",LEFT(List1!V233,2))</f>
        <v>-</v>
      </c>
      <c r="W233" s="10" t="str">
        <f>IF(LEFT(List1!W233,2) = " N","-",LEFT(List1!W233,2))</f>
        <v xml:space="preserve"> 4</v>
      </c>
      <c r="X233" s="10" t="str">
        <f>List1!X233</f>
        <v xml:space="preserve"> V současnosti bez opatření </v>
      </c>
      <c r="Y233" s="13" t="str">
        <f>List1!Y233</f>
        <v xml:space="preserve"> </v>
      </c>
    </row>
    <row r="234" spans="1:25" ht="30" x14ac:dyDescent="0.25">
      <c r="A234" s="10">
        <f>List1!A234</f>
        <v>811</v>
      </c>
      <c r="B234" s="10">
        <f>List1!B234</f>
        <v>1538</v>
      </c>
      <c r="C234" s="11" t="str">
        <f>List1!C234</f>
        <v xml:space="preserve"> Thuja occidentalis 10, potentilla fruticosa 30, philadelphus coronarius 30, spiraea sp. 20, weigela florida 10                            </v>
      </c>
      <c r="D234" s="10" t="str">
        <f>List1!D234</f>
        <v xml:space="preserve"> Ker, skupina keru </v>
      </c>
      <c r="E234" s="10" t="str">
        <f>List1!E234</f>
        <v xml:space="preserve"> netrnity </v>
      </c>
      <c r="F234" s="12" t="str">
        <f>LEFT(List1!F234,7)</f>
        <v xml:space="preserve">   8.81</v>
      </c>
      <c r="G234" s="10">
        <f>List1!G234</f>
        <v>1</v>
      </c>
      <c r="H234" s="10" t="str">
        <f>List1!H234</f>
        <v xml:space="preserve">          2.0 </v>
      </c>
      <c r="I234" s="10" t="str">
        <f>IF(LEFT(List1!I234,2) = " N","-",LEFT(List1!I234,2))</f>
        <v xml:space="preserve"> 3</v>
      </c>
      <c r="J234" s="10" t="str">
        <f>IF(LEFT(List1!J234,2) = " N","-",LEFT(List1!J234,2))</f>
        <v>-</v>
      </c>
      <c r="K234" s="10" t="str">
        <f>IF(LEFT(List1!K234,2) = " N","-",LEFT(List1!K234,2))</f>
        <v>-</v>
      </c>
      <c r="L234" s="10" t="str">
        <f>List1!L234</f>
        <v xml:space="preserve">       </v>
      </c>
      <c r="M234" s="10" t="str">
        <f>IF(LEFT(List1!M234,2) = " N","-",LEFT(List1!M234,2))</f>
        <v>-</v>
      </c>
      <c r="N234" s="10" t="str">
        <f>IF(LEFT(List1!N234,2) = " N","-",LEFT(List1!N234,2))</f>
        <v xml:space="preserve"> 4</v>
      </c>
      <c r="O234" s="10" t="str">
        <f>IF(LEFT(List1!O234,2) = " N","-",LEFT(List1!O234,2))</f>
        <v xml:space="preserve"> 4</v>
      </c>
      <c r="P234" s="10" t="str">
        <f>IF(LEFT(List1!P234,2) = " N","-",LEFT(List1!P234,2))</f>
        <v>-</v>
      </c>
      <c r="Q234" s="10" t="str">
        <f>IF(LEFT(List1!Q234,2) = " N","-",LEFT(List1!Q234,2))</f>
        <v xml:space="preserve"> 4</v>
      </c>
      <c r="R234" s="10" t="str">
        <f>IF(LEFT(List1!R234,2) = " N","-",LEFT(List1!R234,2))</f>
        <v>-</v>
      </c>
      <c r="S234" s="10" t="str">
        <f>IF(LEFT(List1!S234,2) = " N","-",LEFT(List1!S234,2))</f>
        <v xml:space="preserve"> 4</v>
      </c>
      <c r="T234" s="10" t="str">
        <f>IF(LEFT(List1!T234,2) = " N","-",LEFT(List1!T234,2))</f>
        <v xml:space="preserve"> 5</v>
      </c>
      <c r="U234" s="10" t="str">
        <f>IF(LEFT(List1!U234,2) = " N","-",LEFT(List1!U234,2))</f>
        <v xml:space="preserve"> 4</v>
      </c>
      <c r="V234" s="10" t="str">
        <f>IF(LEFT(List1!V234,2) = " N","-",LEFT(List1!V234,2))</f>
        <v>-</v>
      </c>
      <c r="W234" s="10" t="str">
        <f>IF(LEFT(List1!W234,2) = " N","-",LEFT(List1!W234,2))</f>
        <v xml:space="preserve"> 4</v>
      </c>
      <c r="X234" s="10" t="str">
        <f>List1!X234</f>
        <v xml:space="preserve"> V současnosti bez opatření </v>
      </c>
      <c r="Y234" s="13" t="str">
        <f>List1!Y234</f>
        <v xml:space="preserve"> </v>
      </c>
    </row>
    <row r="235" spans="1:25" x14ac:dyDescent="0.25">
      <c r="A235" s="10">
        <f>List1!A235</f>
        <v>814</v>
      </c>
      <c r="B235" s="10">
        <f>List1!B235</f>
        <v>1541</v>
      </c>
      <c r="C235" s="11" t="str">
        <f>List1!C235</f>
        <v xml:space="preserve"> Chaenomeles japonica                                                                                                                      </v>
      </c>
      <c r="D235" s="10" t="str">
        <f>List1!D235</f>
        <v xml:space="preserve"> Ker, skupina keru </v>
      </c>
      <c r="E235" s="10" t="str">
        <f>List1!E235</f>
        <v xml:space="preserve"> trnity   </v>
      </c>
      <c r="F235" s="12" t="str">
        <f>LEFT(List1!F235,7)</f>
        <v xml:space="preserve">       </v>
      </c>
      <c r="G235" s="10">
        <f>List1!G235</f>
        <v>2</v>
      </c>
      <c r="H235" s="10" t="str">
        <f>List1!H235</f>
        <v xml:space="preserve">          0.5 </v>
      </c>
      <c r="I235" s="10" t="str">
        <f>IF(LEFT(List1!I235,2) = " N","-",LEFT(List1!I235,2))</f>
        <v xml:space="preserve"> 2</v>
      </c>
      <c r="J235" s="10" t="str">
        <f>IF(LEFT(List1!J235,2) = " N","-",LEFT(List1!J235,2))</f>
        <v>-</v>
      </c>
      <c r="K235" s="10" t="str">
        <f>IF(LEFT(List1!K235,2) = " N","-",LEFT(List1!K235,2))</f>
        <v>-</v>
      </c>
      <c r="L235" s="10" t="str">
        <f>List1!L235</f>
        <v xml:space="preserve">       </v>
      </c>
      <c r="M235" s="10" t="str">
        <f>IF(LEFT(List1!M235,2) = " N","-",LEFT(List1!M235,2))</f>
        <v>-</v>
      </c>
      <c r="N235" s="10" t="str">
        <f>IF(LEFT(List1!N235,2) = " N","-",LEFT(List1!N235,2))</f>
        <v xml:space="preserve"> 4</v>
      </c>
      <c r="O235" s="10" t="str">
        <f>IF(LEFT(List1!O235,2) = " N","-",LEFT(List1!O235,2))</f>
        <v xml:space="preserve"> 4</v>
      </c>
      <c r="P235" s="10" t="str">
        <f>IF(LEFT(List1!P235,2) = " N","-",LEFT(List1!P235,2))</f>
        <v>-</v>
      </c>
      <c r="Q235" s="10" t="str">
        <f>IF(LEFT(List1!Q235,2) = " N","-",LEFT(List1!Q235,2))</f>
        <v xml:space="preserve"> 4</v>
      </c>
      <c r="R235" s="10" t="str">
        <f>IF(LEFT(List1!R235,2) = " N","-",LEFT(List1!R235,2))</f>
        <v>-</v>
      </c>
      <c r="S235" s="10" t="str">
        <f>IF(LEFT(List1!S235,2) = " N","-",LEFT(List1!S235,2))</f>
        <v xml:space="preserve"> 4</v>
      </c>
      <c r="T235" s="10" t="str">
        <f>IF(LEFT(List1!T235,2) = " N","-",LEFT(List1!T235,2))</f>
        <v xml:space="preserve"> 5</v>
      </c>
      <c r="U235" s="10" t="str">
        <f>IF(LEFT(List1!U235,2) = " N","-",LEFT(List1!U235,2))</f>
        <v xml:space="preserve"> 4</v>
      </c>
      <c r="V235" s="10" t="str">
        <f>IF(LEFT(List1!V235,2) = " N","-",LEFT(List1!V235,2))</f>
        <v>-</v>
      </c>
      <c r="W235" s="10" t="str">
        <f>IF(LEFT(List1!W235,2) = " N","-",LEFT(List1!W235,2))</f>
        <v xml:space="preserve"> 4</v>
      </c>
      <c r="X235" s="10" t="str">
        <f>List1!X235</f>
        <v xml:space="preserve"> V současnosti bez opatření </v>
      </c>
      <c r="Y235" s="13" t="str">
        <f>List1!Y235</f>
        <v xml:space="preserve"> </v>
      </c>
    </row>
    <row r="236" spans="1:25" x14ac:dyDescent="0.25">
      <c r="A236" s="10">
        <f>List1!A236</f>
        <v>815</v>
      </c>
      <c r="B236" s="10">
        <f>List1!B236</f>
        <v>1542</v>
      </c>
      <c r="C236" s="11" t="str">
        <f>List1!C236</f>
        <v xml:space="preserve"> Spiraea x vanhouttei                                                                                                                      </v>
      </c>
      <c r="D236" s="10" t="str">
        <f>List1!D236</f>
        <v xml:space="preserve"> Ker, skupina keru </v>
      </c>
      <c r="E236" s="10" t="str">
        <f>List1!E236</f>
        <v xml:space="preserve"> netrnity </v>
      </c>
      <c r="F236" s="12" t="str">
        <f>LEFT(List1!F236,7)</f>
        <v xml:space="preserve">       </v>
      </c>
      <c r="G236" s="10">
        <f>List1!G236</f>
        <v>2</v>
      </c>
      <c r="H236" s="10" t="str">
        <f>List1!H236</f>
        <v xml:space="preserve">          1.0 </v>
      </c>
      <c r="I236" s="10" t="str">
        <f>IF(LEFT(List1!I236,2) = " N","-",LEFT(List1!I236,2))</f>
        <v xml:space="preserve"> 1</v>
      </c>
      <c r="J236" s="10" t="str">
        <f>IF(LEFT(List1!J236,2) = " N","-",LEFT(List1!J236,2))</f>
        <v>-</v>
      </c>
      <c r="K236" s="10" t="str">
        <f>IF(LEFT(List1!K236,2) = " N","-",LEFT(List1!K236,2))</f>
        <v>-</v>
      </c>
      <c r="L236" s="10" t="str">
        <f>List1!L236</f>
        <v xml:space="preserve">       </v>
      </c>
      <c r="M236" s="10" t="str">
        <f>IF(LEFT(List1!M236,2) = " N","-",LEFT(List1!M236,2))</f>
        <v>-</v>
      </c>
      <c r="N236" s="10" t="str">
        <f>IF(LEFT(List1!N236,2) = " N","-",LEFT(List1!N236,2))</f>
        <v xml:space="preserve"> 4</v>
      </c>
      <c r="O236" s="10" t="str">
        <f>IF(LEFT(List1!O236,2) = " N","-",LEFT(List1!O236,2))</f>
        <v xml:space="preserve"> 4</v>
      </c>
      <c r="P236" s="10" t="str">
        <f>IF(LEFT(List1!P236,2) = " N","-",LEFT(List1!P236,2))</f>
        <v>-</v>
      </c>
      <c r="Q236" s="10" t="str">
        <f>IF(LEFT(List1!Q236,2) = " N","-",LEFT(List1!Q236,2))</f>
        <v xml:space="preserve"> 4</v>
      </c>
      <c r="R236" s="10" t="str">
        <f>IF(LEFT(List1!R236,2) = " N","-",LEFT(List1!R236,2))</f>
        <v>-</v>
      </c>
      <c r="S236" s="10" t="str">
        <f>IF(LEFT(List1!S236,2) = " N","-",LEFT(List1!S236,2))</f>
        <v xml:space="preserve"> 4</v>
      </c>
      <c r="T236" s="10" t="str">
        <f>IF(LEFT(List1!T236,2) = " N","-",LEFT(List1!T236,2))</f>
        <v xml:space="preserve"> 5</v>
      </c>
      <c r="U236" s="10" t="str">
        <f>IF(LEFT(List1!U236,2) = " N","-",LEFT(List1!U236,2))</f>
        <v xml:space="preserve"> 4</v>
      </c>
      <c r="V236" s="10" t="str">
        <f>IF(LEFT(List1!V236,2) = " N","-",LEFT(List1!V236,2))</f>
        <v>-</v>
      </c>
      <c r="W236" s="10" t="str">
        <f>IF(LEFT(List1!W236,2) = " N","-",LEFT(List1!W236,2))</f>
        <v xml:space="preserve"> 4</v>
      </c>
      <c r="X236" s="10" t="str">
        <f>List1!X236</f>
        <v xml:space="preserve"> V současnosti bez opatření </v>
      </c>
      <c r="Y236" s="13" t="str">
        <f>List1!Y236</f>
        <v xml:space="preserve"> </v>
      </c>
    </row>
    <row r="237" spans="1:25" x14ac:dyDescent="0.25">
      <c r="A237" s="10">
        <f>List1!A237</f>
        <v>818</v>
      </c>
      <c r="B237" s="10">
        <f>List1!B237</f>
        <v>1545</v>
      </c>
      <c r="C237" s="11" t="str">
        <f>List1!C237</f>
        <v xml:space="preserve"> Chaenomeles japonica                                                                                                                      </v>
      </c>
      <c r="D237" s="10" t="str">
        <f>List1!D237</f>
        <v xml:space="preserve"> Ker, skupina keru </v>
      </c>
      <c r="E237" s="10" t="str">
        <f>List1!E237</f>
        <v xml:space="preserve"> trnity   </v>
      </c>
      <c r="F237" s="12" t="str">
        <f>LEFT(List1!F237,7)</f>
        <v xml:space="preserve">       </v>
      </c>
      <c r="G237" s="10">
        <f>List1!G237</f>
        <v>2</v>
      </c>
      <c r="H237" s="10" t="str">
        <f>List1!H237</f>
        <v xml:space="preserve">          0.5 </v>
      </c>
      <c r="I237" s="10" t="str">
        <f>IF(LEFT(List1!I237,2) = " N","-",LEFT(List1!I237,2))</f>
        <v xml:space="preserve"> 2</v>
      </c>
      <c r="J237" s="10" t="str">
        <f>IF(LEFT(List1!J237,2) = " N","-",LEFT(List1!J237,2))</f>
        <v>-</v>
      </c>
      <c r="K237" s="10" t="str">
        <f>IF(LEFT(List1!K237,2) = " N","-",LEFT(List1!K237,2))</f>
        <v>-</v>
      </c>
      <c r="L237" s="10" t="str">
        <f>List1!L237</f>
        <v xml:space="preserve">       </v>
      </c>
      <c r="M237" s="10" t="str">
        <f>IF(LEFT(List1!M237,2) = " N","-",LEFT(List1!M237,2))</f>
        <v>-</v>
      </c>
      <c r="N237" s="10" t="str">
        <f>IF(LEFT(List1!N237,2) = " N","-",LEFT(List1!N237,2))</f>
        <v xml:space="preserve"> 4</v>
      </c>
      <c r="O237" s="10" t="str">
        <f>IF(LEFT(List1!O237,2) = " N","-",LEFT(List1!O237,2))</f>
        <v xml:space="preserve"> 4</v>
      </c>
      <c r="P237" s="10" t="str">
        <f>IF(LEFT(List1!P237,2) = " N","-",LEFT(List1!P237,2))</f>
        <v>-</v>
      </c>
      <c r="Q237" s="10" t="str">
        <f>IF(LEFT(List1!Q237,2) = " N","-",LEFT(List1!Q237,2))</f>
        <v xml:space="preserve"> 4</v>
      </c>
      <c r="R237" s="10" t="str">
        <f>IF(LEFT(List1!R237,2) = " N","-",LEFT(List1!R237,2))</f>
        <v>-</v>
      </c>
      <c r="S237" s="10" t="str">
        <f>IF(LEFT(List1!S237,2) = " N","-",LEFT(List1!S237,2))</f>
        <v xml:space="preserve"> 4</v>
      </c>
      <c r="T237" s="10" t="str">
        <f>IF(LEFT(List1!T237,2) = " N","-",LEFT(List1!T237,2))</f>
        <v xml:space="preserve"> 5</v>
      </c>
      <c r="U237" s="10" t="str">
        <f>IF(LEFT(List1!U237,2) = " N","-",LEFT(List1!U237,2))</f>
        <v xml:space="preserve"> 4</v>
      </c>
      <c r="V237" s="10" t="str">
        <f>IF(LEFT(List1!V237,2) = " N","-",LEFT(List1!V237,2))</f>
        <v>-</v>
      </c>
      <c r="W237" s="10" t="str">
        <f>IF(LEFT(List1!W237,2) = " N","-",LEFT(List1!W237,2))</f>
        <v xml:space="preserve"> 4</v>
      </c>
      <c r="X237" s="10" t="str">
        <f>List1!X237</f>
        <v xml:space="preserve"> V současnosti bez opatření </v>
      </c>
      <c r="Y237" s="13" t="str">
        <f>List1!Y237</f>
        <v xml:space="preserve"> </v>
      </c>
    </row>
    <row r="238" spans="1:25" x14ac:dyDescent="0.25">
      <c r="A238" s="10">
        <f>List1!A238</f>
        <v>819</v>
      </c>
      <c r="B238" s="10">
        <f>List1!B238</f>
        <v>1546</v>
      </c>
      <c r="C238" s="11" t="str">
        <f>List1!C238</f>
        <v xml:space="preserve"> Philadelphus coronarius                                                                                                                   </v>
      </c>
      <c r="D238" s="10" t="str">
        <f>List1!D238</f>
        <v xml:space="preserve"> Ker, skupina keru </v>
      </c>
      <c r="E238" s="10" t="str">
        <f>List1!E238</f>
        <v xml:space="preserve"> netrnity </v>
      </c>
      <c r="F238" s="12" t="str">
        <f>LEFT(List1!F238,7)</f>
        <v xml:space="preserve">       </v>
      </c>
      <c r="G238" s="10">
        <f>List1!G238</f>
        <v>2</v>
      </c>
      <c r="H238" s="10" t="str">
        <f>List1!H238</f>
        <v xml:space="preserve">          2.0 </v>
      </c>
      <c r="I238" s="10" t="str">
        <f>IF(LEFT(List1!I238,2) = " N","-",LEFT(List1!I238,2))</f>
        <v xml:space="preserve"> 2</v>
      </c>
      <c r="J238" s="10" t="str">
        <f>IF(LEFT(List1!J238,2) = " N","-",LEFT(List1!J238,2))</f>
        <v>-</v>
      </c>
      <c r="K238" s="10" t="str">
        <f>IF(LEFT(List1!K238,2) = " N","-",LEFT(List1!K238,2))</f>
        <v>-</v>
      </c>
      <c r="L238" s="10" t="str">
        <f>List1!L238</f>
        <v xml:space="preserve">       </v>
      </c>
      <c r="M238" s="10" t="str">
        <f>IF(LEFT(List1!M238,2) = " N","-",LEFT(List1!M238,2))</f>
        <v>-</v>
      </c>
      <c r="N238" s="10" t="str">
        <f>IF(LEFT(List1!N238,2) = " N","-",LEFT(List1!N238,2))</f>
        <v xml:space="preserve"> 5</v>
      </c>
      <c r="O238" s="10" t="str">
        <f>IF(LEFT(List1!O238,2) = " N","-",LEFT(List1!O238,2))</f>
        <v xml:space="preserve"> 5</v>
      </c>
      <c r="P238" s="10" t="str">
        <f>IF(LEFT(List1!P238,2) = " N","-",LEFT(List1!P238,2))</f>
        <v>-</v>
      </c>
      <c r="Q238" s="10" t="str">
        <f>IF(LEFT(List1!Q238,2) = " N","-",LEFT(List1!Q238,2))</f>
        <v xml:space="preserve"> 5</v>
      </c>
      <c r="R238" s="10" t="str">
        <f>IF(LEFT(List1!R238,2) = " N","-",LEFT(List1!R238,2))</f>
        <v>-</v>
      </c>
      <c r="S238" s="10" t="str">
        <f>IF(LEFT(List1!S238,2) = " N","-",LEFT(List1!S238,2))</f>
        <v xml:space="preserve"> 5</v>
      </c>
      <c r="T238" s="10" t="str">
        <f>IF(LEFT(List1!T238,2) = " N","-",LEFT(List1!T238,2))</f>
        <v xml:space="preserve"> 5</v>
      </c>
      <c r="U238" s="10" t="str">
        <f>IF(LEFT(List1!U238,2) = " N","-",LEFT(List1!U238,2))</f>
        <v xml:space="preserve"> 5</v>
      </c>
      <c r="V238" s="10" t="str">
        <f>IF(LEFT(List1!V238,2) = " N","-",LEFT(List1!V238,2))</f>
        <v>-</v>
      </c>
      <c r="W238" s="10" t="str">
        <f>IF(LEFT(List1!W238,2) = " N","-",LEFT(List1!W238,2))</f>
        <v xml:space="preserve"> 5</v>
      </c>
      <c r="X238" s="10" t="str">
        <f>List1!X238</f>
        <v xml:space="preserve"> V současnosti bez opatření </v>
      </c>
      <c r="Y238" s="13" t="str">
        <f>List1!Y238</f>
        <v xml:space="preserve"> </v>
      </c>
    </row>
    <row r="239" spans="1:25" x14ac:dyDescent="0.25">
      <c r="A239" s="10">
        <f>List1!A239</f>
        <v>820</v>
      </c>
      <c r="B239" s="10">
        <f>List1!B239</f>
        <v>1547</v>
      </c>
      <c r="C239" s="11" t="str">
        <f>List1!C239</f>
        <v xml:space="preserve"> Spiraea van houttei 60, amelanchier lamarckii 40                                                                                          </v>
      </c>
      <c r="D239" s="10" t="str">
        <f>List1!D239</f>
        <v xml:space="preserve"> Ker, skupina keru </v>
      </c>
      <c r="E239" s="10" t="str">
        <f>List1!E239</f>
        <v xml:space="preserve"> netrnity </v>
      </c>
      <c r="F239" s="12" t="str">
        <f>LEFT(List1!F239,7)</f>
        <v xml:space="preserve">   4.49</v>
      </c>
      <c r="G239" s="10">
        <f>List1!G239</f>
        <v>2</v>
      </c>
      <c r="H239" s="10" t="str">
        <f>List1!H239</f>
        <v xml:space="preserve">          2.0 </v>
      </c>
      <c r="I239" s="10" t="str">
        <f>IF(LEFT(List1!I239,2) = " N","-",LEFT(List1!I239,2))</f>
        <v xml:space="preserve"> 1</v>
      </c>
      <c r="J239" s="10" t="str">
        <f>IF(LEFT(List1!J239,2) = " N","-",LEFT(List1!J239,2))</f>
        <v>-</v>
      </c>
      <c r="K239" s="10" t="str">
        <f>IF(LEFT(List1!K239,2) = " N","-",LEFT(List1!K239,2))</f>
        <v>-</v>
      </c>
      <c r="L239" s="10" t="str">
        <f>List1!L239</f>
        <v xml:space="preserve">       </v>
      </c>
      <c r="M239" s="10" t="str">
        <f>IF(LEFT(List1!M239,2) = " N","-",LEFT(List1!M239,2))</f>
        <v>-</v>
      </c>
      <c r="N239" s="10" t="str">
        <f>IF(LEFT(List1!N239,2) = " N","-",LEFT(List1!N239,2))</f>
        <v xml:space="preserve"> 4</v>
      </c>
      <c r="O239" s="10" t="str">
        <f>IF(LEFT(List1!O239,2) = " N","-",LEFT(List1!O239,2))</f>
        <v xml:space="preserve"> 4</v>
      </c>
      <c r="P239" s="10" t="str">
        <f>IF(LEFT(List1!P239,2) = " N","-",LEFT(List1!P239,2))</f>
        <v>-</v>
      </c>
      <c r="Q239" s="10" t="str">
        <f>IF(LEFT(List1!Q239,2) = " N","-",LEFT(List1!Q239,2))</f>
        <v xml:space="preserve"> 4</v>
      </c>
      <c r="R239" s="10" t="str">
        <f>IF(LEFT(List1!R239,2) = " N","-",LEFT(List1!R239,2))</f>
        <v>-</v>
      </c>
      <c r="S239" s="10" t="str">
        <f>IF(LEFT(List1!S239,2) = " N","-",LEFT(List1!S239,2))</f>
        <v xml:space="preserve"> 4</v>
      </c>
      <c r="T239" s="10" t="str">
        <f>IF(LEFT(List1!T239,2) = " N","-",LEFT(List1!T239,2))</f>
        <v xml:space="preserve"> 5</v>
      </c>
      <c r="U239" s="10" t="str">
        <f>IF(LEFT(List1!U239,2) = " N","-",LEFT(List1!U239,2))</f>
        <v xml:space="preserve"> 4</v>
      </c>
      <c r="V239" s="10" t="str">
        <f>IF(LEFT(List1!V239,2) = " N","-",LEFT(List1!V239,2))</f>
        <v>-</v>
      </c>
      <c r="W239" s="10" t="str">
        <f>IF(LEFT(List1!W239,2) = " N","-",LEFT(List1!W239,2))</f>
        <v xml:space="preserve"> 4</v>
      </c>
      <c r="X239" s="10" t="str">
        <f>List1!X239</f>
        <v xml:space="preserve"> V současnosti bez opatření </v>
      </c>
      <c r="Y239" s="13" t="str">
        <f>List1!Y239</f>
        <v xml:space="preserve"> </v>
      </c>
    </row>
    <row r="240" spans="1:25" x14ac:dyDescent="0.25">
      <c r="A240" s="10">
        <f>List1!A240</f>
        <v>821</v>
      </c>
      <c r="B240" s="10">
        <f>List1!B240</f>
        <v>1548</v>
      </c>
      <c r="C240" s="11" t="str">
        <f>List1!C240</f>
        <v xml:space="preserve"> Philadelphus coronarius                                                                                                                   </v>
      </c>
      <c r="D240" s="10" t="str">
        <f>List1!D240</f>
        <v xml:space="preserve"> Ker, skupina keru </v>
      </c>
      <c r="E240" s="10" t="str">
        <f>List1!E240</f>
        <v xml:space="preserve"> netrnity </v>
      </c>
      <c r="F240" s="12" t="str">
        <f>LEFT(List1!F240,7)</f>
        <v xml:space="preserve">       </v>
      </c>
      <c r="G240" s="10">
        <f>List1!G240</f>
        <v>2</v>
      </c>
      <c r="H240" s="10" t="str">
        <f>List1!H240</f>
        <v xml:space="preserve">          3.0 </v>
      </c>
      <c r="I240" s="10" t="str">
        <f>IF(LEFT(List1!I240,2) = " N","-",LEFT(List1!I240,2))</f>
        <v xml:space="preserve"> 1</v>
      </c>
      <c r="J240" s="10" t="str">
        <f>IF(LEFT(List1!J240,2) = " N","-",LEFT(List1!J240,2))</f>
        <v>-</v>
      </c>
      <c r="K240" s="10" t="str">
        <f>IF(LEFT(List1!K240,2) = " N","-",LEFT(List1!K240,2))</f>
        <v>-</v>
      </c>
      <c r="L240" s="10" t="str">
        <f>List1!L240</f>
        <v xml:space="preserve">       </v>
      </c>
      <c r="M240" s="10" t="str">
        <f>IF(LEFT(List1!M240,2) = " N","-",LEFT(List1!M240,2))</f>
        <v>-</v>
      </c>
      <c r="N240" s="10" t="str">
        <f>IF(LEFT(List1!N240,2) = " N","-",LEFT(List1!N240,2))</f>
        <v xml:space="preserve"> 4</v>
      </c>
      <c r="O240" s="10" t="str">
        <f>IF(LEFT(List1!O240,2) = " N","-",LEFT(List1!O240,2))</f>
        <v xml:space="preserve"> 4</v>
      </c>
      <c r="P240" s="10" t="str">
        <f>IF(LEFT(List1!P240,2) = " N","-",LEFT(List1!P240,2))</f>
        <v>-</v>
      </c>
      <c r="Q240" s="10" t="str">
        <f>IF(LEFT(List1!Q240,2) = " N","-",LEFT(List1!Q240,2))</f>
        <v xml:space="preserve"> 5</v>
      </c>
      <c r="R240" s="10" t="str">
        <f>IF(LEFT(List1!R240,2) = " N","-",LEFT(List1!R240,2))</f>
        <v>-</v>
      </c>
      <c r="S240" s="10" t="str">
        <f>IF(LEFT(List1!S240,2) = " N","-",LEFT(List1!S240,2))</f>
        <v xml:space="preserve"> 4</v>
      </c>
      <c r="T240" s="10" t="str">
        <f>IF(LEFT(List1!T240,2) = " N","-",LEFT(List1!T240,2))</f>
        <v xml:space="preserve"> 5</v>
      </c>
      <c r="U240" s="10" t="str">
        <f>IF(LEFT(List1!U240,2) = " N","-",LEFT(List1!U240,2))</f>
        <v xml:space="preserve"> 4</v>
      </c>
      <c r="V240" s="10" t="str">
        <f>IF(LEFT(List1!V240,2) = " N","-",LEFT(List1!V240,2))</f>
        <v>-</v>
      </c>
      <c r="W240" s="10" t="str">
        <f>IF(LEFT(List1!W240,2) = " N","-",LEFT(List1!W240,2))</f>
        <v xml:space="preserve"> 4</v>
      </c>
      <c r="X240" s="10" t="str">
        <f>List1!X240</f>
        <v xml:space="preserve"> V současnosti bez opatření </v>
      </c>
      <c r="Y240" s="13" t="str">
        <f>List1!Y240</f>
        <v xml:space="preserve"> </v>
      </c>
    </row>
    <row r="241" spans="1:25" x14ac:dyDescent="0.25">
      <c r="A241" s="10">
        <f>List1!A241</f>
        <v>822</v>
      </c>
      <c r="B241" s="10">
        <f>List1!B241</f>
        <v>1549</v>
      </c>
      <c r="C241" s="11" t="str">
        <f>List1!C241</f>
        <v xml:space="preserve"> Syringa vulgaris                                                                                                                          </v>
      </c>
      <c r="D241" s="10" t="str">
        <f>List1!D241</f>
        <v xml:space="preserve"> Ker, skupina keru </v>
      </c>
      <c r="E241" s="10" t="str">
        <f>List1!E241</f>
        <v xml:space="preserve"> netrnity </v>
      </c>
      <c r="F241" s="12" t="str">
        <f>LEFT(List1!F241,7)</f>
        <v xml:space="preserve">       </v>
      </c>
      <c r="G241" s="10">
        <f>List1!G241</f>
        <v>2</v>
      </c>
      <c r="H241" s="10" t="str">
        <f>List1!H241</f>
        <v xml:space="preserve">          3.0 </v>
      </c>
      <c r="I241" s="10" t="str">
        <f>IF(LEFT(List1!I241,2) = " N","-",LEFT(List1!I241,2))</f>
        <v xml:space="preserve"> 2</v>
      </c>
      <c r="J241" s="10" t="str">
        <f>IF(LEFT(List1!J241,2) = " N","-",LEFT(List1!J241,2))</f>
        <v>-</v>
      </c>
      <c r="K241" s="10" t="str">
        <f>IF(LEFT(List1!K241,2) = " N","-",LEFT(List1!K241,2))</f>
        <v>-</v>
      </c>
      <c r="L241" s="10" t="str">
        <f>List1!L241</f>
        <v xml:space="preserve">       </v>
      </c>
      <c r="M241" s="10" t="str">
        <f>IF(LEFT(List1!M241,2) = " N","-",LEFT(List1!M241,2))</f>
        <v>-</v>
      </c>
      <c r="N241" s="10" t="str">
        <f>IF(LEFT(List1!N241,2) = " N","-",LEFT(List1!N241,2))</f>
        <v xml:space="preserve"> 4</v>
      </c>
      <c r="O241" s="10" t="str">
        <f>IF(LEFT(List1!O241,2) = " N","-",LEFT(List1!O241,2))</f>
        <v xml:space="preserve"> 4</v>
      </c>
      <c r="P241" s="10" t="str">
        <f>IF(LEFT(List1!P241,2) = " N","-",LEFT(List1!P241,2))</f>
        <v>-</v>
      </c>
      <c r="Q241" s="10" t="str">
        <f>IF(LEFT(List1!Q241,2) = " N","-",LEFT(List1!Q241,2))</f>
        <v xml:space="preserve"> 4</v>
      </c>
      <c r="R241" s="10" t="str">
        <f>IF(LEFT(List1!R241,2) = " N","-",LEFT(List1!R241,2))</f>
        <v>-</v>
      </c>
      <c r="S241" s="10" t="str">
        <f>IF(LEFT(List1!S241,2) = " N","-",LEFT(List1!S241,2))</f>
        <v xml:space="preserve"> 4</v>
      </c>
      <c r="T241" s="10" t="str">
        <f>IF(LEFT(List1!T241,2) = " N","-",LEFT(List1!T241,2))</f>
        <v xml:space="preserve"> 5</v>
      </c>
      <c r="U241" s="10" t="str">
        <f>IF(LEFT(List1!U241,2) = " N","-",LEFT(List1!U241,2))</f>
        <v xml:space="preserve"> 4</v>
      </c>
      <c r="V241" s="10" t="str">
        <f>IF(LEFT(List1!V241,2) = " N","-",LEFT(List1!V241,2))</f>
        <v>-</v>
      </c>
      <c r="W241" s="10" t="str">
        <f>IF(LEFT(List1!W241,2) = " N","-",LEFT(List1!W241,2))</f>
        <v xml:space="preserve"> 4</v>
      </c>
      <c r="X241" s="10" t="str">
        <f>List1!X241</f>
        <v xml:space="preserve"> V současnosti bez opatření </v>
      </c>
      <c r="Y241" s="13" t="str">
        <f>List1!Y241</f>
        <v xml:space="preserve"> </v>
      </c>
    </row>
    <row r="242" spans="1:25" x14ac:dyDescent="0.25">
      <c r="A242" s="10">
        <f>List1!A242</f>
        <v>823</v>
      </c>
      <c r="B242" s="10">
        <f>List1!B242</f>
        <v>1550</v>
      </c>
      <c r="C242" s="11" t="str">
        <f>List1!C242</f>
        <v xml:space="preserve"> Syringa vulgaris                                                                                                                          </v>
      </c>
      <c r="D242" s="10" t="str">
        <f>List1!D242</f>
        <v xml:space="preserve"> Ker, skupina keru </v>
      </c>
      <c r="E242" s="10" t="str">
        <f>List1!E242</f>
        <v xml:space="preserve"> netrnity </v>
      </c>
      <c r="F242" s="12" t="str">
        <f>LEFT(List1!F242,7)</f>
        <v xml:space="preserve">       </v>
      </c>
      <c r="G242" s="10">
        <f>List1!G242</f>
        <v>2</v>
      </c>
      <c r="H242" s="10" t="str">
        <f>List1!H242</f>
        <v xml:space="preserve">          3.0 </v>
      </c>
      <c r="I242" s="10" t="str">
        <f>IF(LEFT(List1!I242,2) = " N","-",LEFT(List1!I242,2))</f>
        <v xml:space="preserve"> 3</v>
      </c>
      <c r="J242" s="10" t="str">
        <f>IF(LEFT(List1!J242,2) = " N","-",LEFT(List1!J242,2))</f>
        <v>-</v>
      </c>
      <c r="K242" s="10" t="str">
        <f>IF(LEFT(List1!K242,2) = " N","-",LEFT(List1!K242,2))</f>
        <v>-</v>
      </c>
      <c r="L242" s="10" t="str">
        <f>List1!L242</f>
        <v xml:space="preserve">       </v>
      </c>
      <c r="M242" s="10" t="str">
        <f>IF(LEFT(List1!M242,2) = " N","-",LEFT(List1!M242,2))</f>
        <v>-</v>
      </c>
      <c r="N242" s="10" t="str">
        <f>IF(LEFT(List1!N242,2) = " N","-",LEFT(List1!N242,2))</f>
        <v xml:space="preserve"> 4</v>
      </c>
      <c r="O242" s="10" t="str">
        <f>IF(LEFT(List1!O242,2) = " N","-",LEFT(List1!O242,2))</f>
        <v xml:space="preserve"> 4</v>
      </c>
      <c r="P242" s="10" t="str">
        <f>IF(LEFT(List1!P242,2) = " N","-",LEFT(List1!P242,2))</f>
        <v>-</v>
      </c>
      <c r="Q242" s="10" t="str">
        <f>IF(LEFT(List1!Q242,2) = " N","-",LEFT(List1!Q242,2))</f>
        <v xml:space="preserve"> 4</v>
      </c>
      <c r="R242" s="10" t="str">
        <f>IF(LEFT(List1!R242,2) = " N","-",LEFT(List1!R242,2))</f>
        <v>-</v>
      </c>
      <c r="S242" s="10" t="str">
        <f>IF(LEFT(List1!S242,2) = " N","-",LEFT(List1!S242,2))</f>
        <v xml:space="preserve"> 4</v>
      </c>
      <c r="T242" s="10" t="str">
        <f>IF(LEFT(List1!T242,2) = " N","-",LEFT(List1!T242,2))</f>
        <v xml:space="preserve"> 5</v>
      </c>
      <c r="U242" s="10" t="str">
        <f>IF(LEFT(List1!U242,2) = " N","-",LEFT(List1!U242,2))</f>
        <v xml:space="preserve"> 4</v>
      </c>
      <c r="V242" s="10" t="str">
        <f>IF(LEFT(List1!V242,2) = " N","-",LEFT(List1!V242,2))</f>
        <v>-</v>
      </c>
      <c r="W242" s="10" t="str">
        <f>IF(LEFT(List1!W242,2) = " N","-",LEFT(List1!W242,2))</f>
        <v xml:space="preserve"> 4</v>
      </c>
      <c r="X242" s="10" t="str">
        <f>List1!X242</f>
        <v xml:space="preserve"> V současnosti bez opatření </v>
      </c>
      <c r="Y242" s="13" t="str">
        <f>List1!Y242</f>
        <v xml:space="preserve"> </v>
      </c>
    </row>
    <row r="243" spans="1:25" x14ac:dyDescent="0.25">
      <c r="A243" s="10">
        <f>List1!A243</f>
        <v>824</v>
      </c>
      <c r="B243" s="10">
        <f>List1!B243</f>
        <v>1551</v>
      </c>
      <c r="C243" s="11" t="str">
        <f>List1!C243</f>
        <v xml:space="preserve"> Elaeagnus angustifolia                                                                                                                    </v>
      </c>
      <c r="D243" s="10" t="str">
        <f>List1!D243</f>
        <v xml:space="preserve"> Ker, skupina keru </v>
      </c>
      <c r="E243" s="10" t="str">
        <f>List1!E243</f>
        <v xml:space="preserve"> trnity   </v>
      </c>
      <c r="F243" s="12" t="str">
        <f>LEFT(List1!F243,7)</f>
        <v xml:space="preserve">       </v>
      </c>
      <c r="G243" s="10">
        <f>List1!G243</f>
        <v>2</v>
      </c>
      <c r="H243" s="10" t="str">
        <f>List1!H243</f>
        <v xml:space="preserve">          4.0 </v>
      </c>
      <c r="I243" s="10" t="str">
        <f>IF(LEFT(List1!I243,2) = " N","-",LEFT(List1!I243,2))</f>
        <v xml:space="preserve"> 3</v>
      </c>
      <c r="J243" s="10" t="str">
        <f>IF(LEFT(List1!J243,2) = " N","-",LEFT(List1!J243,2))</f>
        <v>-</v>
      </c>
      <c r="K243" s="10" t="str">
        <f>IF(LEFT(List1!K243,2) = " N","-",LEFT(List1!K243,2))</f>
        <v>-</v>
      </c>
      <c r="L243" s="10" t="str">
        <f>List1!L243</f>
        <v xml:space="preserve">       </v>
      </c>
      <c r="M243" s="10" t="str">
        <f>IF(LEFT(List1!M243,2) = " N","-",LEFT(List1!M243,2))</f>
        <v>-</v>
      </c>
      <c r="N243" s="10" t="str">
        <f>IF(LEFT(List1!N243,2) = " N","-",LEFT(List1!N243,2))</f>
        <v xml:space="preserve"> 4</v>
      </c>
      <c r="O243" s="10" t="str">
        <f>IF(LEFT(List1!O243,2) = " N","-",LEFT(List1!O243,2))</f>
        <v xml:space="preserve"> 4</v>
      </c>
      <c r="P243" s="10" t="str">
        <f>IF(LEFT(List1!P243,2) = " N","-",LEFT(List1!P243,2))</f>
        <v>-</v>
      </c>
      <c r="Q243" s="10" t="str">
        <f>IF(LEFT(List1!Q243,2) = " N","-",LEFT(List1!Q243,2))</f>
        <v xml:space="preserve"> 4</v>
      </c>
      <c r="R243" s="10" t="str">
        <f>IF(LEFT(List1!R243,2) = " N","-",LEFT(List1!R243,2))</f>
        <v>-</v>
      </c>
      <c r="S243" s="10" t="str">
        <f>IF(LEFT(List1!S243,2) = " N","-",LEFT(List1!S243,2))</f>
        <v xml:space="preserve"> 4</v>
      </c>
      <c r="T243" s="10" t="str">
        <f>IF(LEFT(List1!T243,2) = " N","-",LEFT(List1!T243,2))</f>
        <v xml:space="preserve"> 5</v>
      </c>
      <c r="U243" s="10" t="str">
        <f>IF(LEFT(List1!U243,2) = " N","-",LEFT(List1!U243,2))</f>
        <v xml:space="preserve"> 4</v>
      </c>
      <c r="V243" s="10" t="str">
        <f>IF(LEFT(List1!V243,2) = " N","-",LEFT(List1!V243,2))</f>
        <v>-</v>
      </c>
      <c r="W243" s="10" t="str">
        <f>IF(LEFT(List1!W243,2) = " N","-",LEFT(List1!W243,2))</f>
        <v xml:space="preserve"> 4</v>
      </c>
      <c r="X243" s="10" t="str">
        <f>List1!X243</f>
        <v xml:space="preserve"> V současnosti bez opatření </v>
      </c>
      <c r="Y243" s="13" t="str">
        <f>List1!Y243</f>
        <v xml:space="preserve"> </v>
      </c>
    </row>
    <row r="244" spans="1:25" x14ac:dyDescent="0.25">
      <c r="A244" s="10">
        <f>List1!A244</f>
        <v>826</v>
      </c>
      <c r="B244" s="10">
        <f>List1!B244</f>
        <v>1553</v>
      </c>
      <c r="C244" s="11" t="str">
        <f>List1!C244</f>
        <v xml:space="preserve"> Thuja occidentalis                                                                                                                        </v>
      </c>
      <c r="D244" s="10" t="str">
        <f>List1!D244</f>
        <v xml:space="preserve"> Ker, skupina keru </v>
      </c>
      <c r="E244" s="10" t="str">
        <f>List1!E244</f>
        <v xml:space="preserve"> netrnity </v>
      </c>
      <c r="F244" s="12" t="str">
        <f>LEFT(List1!F244,7)</f>
        <v xml:space="preserve">       </v>
      </c>
      <c r="G244" s="10">
        <f>List1!G244</f>
        <v>1</v>
      </c>
      <c r="H244" s="10" t="str">
        <f>List1!H244</f>
        <v xml:space="preserve">          5.0 </v>
      </c>
      <c r="I244" s="10" t="str">
        <f>IF(LEFT(List1!I244,2) = " N","-",LEFT(List1!I244,2))</f>
        <v xml:space="preserve"> 2</v>
      </c>
      <c r="J244" s="10" t="str">
        <f>IF(LEFT(List1!J244,2) = " N","-",LEFT(List1!J244,2))</f>
        <v>-</v>
      </c>
      <c r="K244" s="10" t="str">
        <f>IF(LEFT(List1!K244,2) = " N","-",LEFT(List1!K244,2))</f>
        <v>-</v>
      </c>
      <c r="L244" s="10" t="str">
        <f>List1!L244</f>
        <v xml:space="preserve">       </v>
      </c>
      <c r="M244" s="10" t="str">
        <f>IF(LEFT(List1!M244,2) = " N","-",LEFT(List1!M244,2))</f>
        <v>-</v>
      </c>
      <c r="N244" s="10" t="str">
        <f>IF(LEFT(List1!N244,2) = " N","-",LEFT(List1!N244,2))</f>
        <v xml:space="preserve"> 5</v>
      </c>
      <c r="O244" s="10" t="str">
        <f>IF(LEFT(List1!O244,2) = " N","-",LEFT(List1!O244,2))</f>
        <v xml:space="preserve"> 4</v>
      </c>
      <c r="P244" s="10" t="str">
        <f>IF(LEFT(List1!P244,2) = " N","-",LEFT(List1!P244,2))</f>
        <v>-</v>
      </c>
      <c r="Q244" s="10" t="str">
        <f>IF(LEFT(List1!Q244,2) = " N","-",LEFT(List1!Q244,2))</f>
        <v xml:space="preserve"> 5</v>
      </c>
      <c r="R244" s="10" t="str">
        <f>IF(LEFT(List1!R244,2) = " N","-",LEFT(List1!R244,2))</f>
        <v>-</v>
      </c>
      <c r="S244" s="10" t="str">
        <f>IF(LEFT(List1!S244,2) = " N","-",LEFT(List1!S244,2))</f>
        <v xml:space="preserve"> 5</v>
      </c>
      <c r="T244" s="10" t="str">
        <f>IF(LEFT(List1!T244,2) = " N","-",LEFT(List1!T244,2))</f>
        <v xml:space="preserve"> 5</v>
      </c>
      <c r="U244" s="10" t="str">
        <f>IF(LEFT(List1!U244,2) = " N","-",LEFT(List1!U244,2))</f>
        <v xml:space="preserve"> 5</v>
      </c>
      <c r="V244" s="10" t="str">
        <f>IF(LEFT(List1!V244,2) = " N","-",LEFT(List1!V244,2))</f>
        <v>-</v>
      </c>
      <c r="W244" s="10" t="str">
        <f>IF(LEFT(List1!W244,2) = " N","-",LEFT(List1!W244,2))</f>
        <v xml:space="preserve"> 5</v>
      </c>
      <c r="X244" s="10" t="str">
        <f>List1!X244</f>
        <v xml:space="preserve"> V současnosti bez opatření </v>
      </c>
      <c r="Y244" s="13" t="str">
        <f>List1!Y244</f>
        <v xml:space="preserve"> </v>
      </c>
    </row>
    <row r="245" spans="1:25" x14ac:dyDescent="0.25">
      <c r="A245" s="10">
        <f>List1!A245</f>
        <v>827</v>
      </c>
      <c r="B245" s="10">
        <f>List1!B245</f>
        <v>1554</v>
      </c>
      <c r="C245" s="11" t="str">
        <f>List1!C245</f>
        <v xml:space="preserve"> Forsythia × intermedia                                                                                                                    </v>
      </c>
      <c r="D245" s="10" t="str">
        <f>List1!D245</f>
        <v xml:space="preserve"> Ker, skupina keru </v>
      </c>
      <c r="E245" s="10" t="str">
        <f>List1!E245</f>
        <v xml:space="preserve"> netrnity </v>
      </c>
      <c r="F245" s="12" t="str">
        <f>LEFT(List1!F245,7)</f>
        <v xml:space="preserve">       </v>
      </c>
      <c r="G245" s="10">
        <f>List1!G245</f>
        <v>1</v>
      </c>
      <c r="H245" s="10" t="str">
        <f>List1!H245</f>
        <v xml:space="preserve">          3.0 </v>
      </c>
      <c r="I245" s="10" t="str">
        <f>IF(LEFT(List1!I245,2) = " N","-",LEFT(List1!I245,2))</f>
        <v xml:space="preserve"> 3</v>
      </c>
      <c r="J245" s="10" t="str">
        <f>IF(LEFT(List1!J245,2) = " N","-",LEFT(List1!J245,2))</f>
        <v>-</v>
      </c>
      <c r="K245" s="10" t="str">
        <f>IF(LEFT(List1!K245,2) = " N","-",LEFT(List1!K245,2))</f>
        <v>-</v>
      </c>
      <c r="L245" s="10" t="str">
        <f>List1!L245</f>
        <v xml:space="preserve">       </v>
      </c>
      <c r="M245" s="10" t="str">
        <f>IF(LEFT(List1!M245,2) = " N","-",LEFT(List1!M245,2))</f>
        <v>-</v>
      </c>
      <c r="N245" s="10" t="str">
        <f>IF(LEFT(List1!N245,2) = " N","-",LEFT(List1!N245,2))</f>
        <v xml:space="preserve"> 4</v>
      </c>
      <c r="O245" s="10" t="str">
        <f>IF(LEFT(List1!O245,2) = " N","-",LEFT(List1!O245,2))</f>
        <v xml:space="preserve"> 4</v>
      </c>
      <c r="P245" s="10" t="str">
        <f>IF(LEFT(List1!P245,2) = " N","-",LEFT(List1!P245,2))</f>
        <v>-</v>
      </c>
      <c r="Q245" s="10" t="str">
        <f>IF(LEFT(List1!Q245,2) = " N","-",LEFT(List1!Q245,2))</f>
        <v xml:space="preserve"> 5</v>
      </c>
      <c r="R245" s="10" t="str">
        <f>IF(LEFT(List1!R245,2) = " N","-",LEFT(List1!R245,2))</f>
        <v>-</v>
      </c>
      <c r="S245" s="10" t="str">
        <f>IF(LEFT(List1!S245,2) = " N","-",LEFT(List1!S245,2))</f>
        <v xml:space="preserve"> 5</v>
      </c>
      <c r="T245" s="10" t="str">
        <f>IF(LEFT(List1!T245,2) = " N","-",LEFT(List1!T245,2))</f>
        <v xml:space="preserve"> 5</v>
      </c>
      <c r="U245" s="10" t="str">
        <f>IF(LEFT(List1!U245,2) = " N","-",LEFT(List1!U245,2))</f>
        <v xml:space="preserve"> 5</v>
      </c>
      <c r="V245" s="10" t="str">
        <f>IF(LEFT(List1!V245,2) = " N","-",LEFT(List1!V245,2))</f>
        <v>-</v>
      </c>
      <c r="W245" s="10" t="str">
        <f>IF(LEFT(List1!W245,2) = " N","-",LEFT(List1!W245,2))</f>
        <v xml:space="preserve"> 5</v>
      </c>
      <c r="X245" s="10" t="str">
        <f>List1!X245</f>
        <v xml:space="preserve"> V současnosti bez opatření </v>
      </c>
      <c r="Y245" s="13" t="str">
        <f>List1!Y245</f>
        <v xml:space="preserve"> </v>
      </c>
    </row>
    <row r="246" spans="1:25" x14ac:dyDescent="0.25">
      <c r="A246" s="10">
        <f>List1!A246</f>
        <v>828</v>
      </c>
      <c r="B246" s="10">
        <f>List1!B246</f>
        <v>1555</v>
      </c>
      <c r="C246" s="11" t="str">
        <f>List1!C246</f>
        <v xml:space="preserve"> Picea glauca 'Conica'                                                                                                                     </v>
      </c>
      <c r="D246" s="10" t="str">
        <f>List1!D246</f>
        <v xml:space="preserve"> Ker, skupina keru </v>
      </c>
      <c r="E246" s="10" t="str">
        <f>List1!E246</f>
        <v xml:space="preserve"> netrnity </v>
      </c>
      <c r="F246" s="12" t="str">
        <f>LEFT(List1!F246,7)</f>
        <v xml:space="preserve">       </v>
      </c>
      <c r="G246" s="10">
        <f>List1!G246</f>
        <v>1</v>
      </c>
      <c r="H246" s="10" t="str">
        <f>List1!H246</f>
        <v xml:space="preserve">          0.5 </v>
      </c>
      <c r="I246" s="10" t="str">
        <f>IF(LEFT(List1!I246,2) = " N","-",LEFT(List1!I246,2))</f>
        <v xml:space="preserve"> 1</v>
      </c>
      <c r="J246" s="10" t="str">
        <f>IF(LEFT(List1!J246,2) = " N","-",LEFT(List1!J246,2))</f>
        <v>-</v>
      </c>
      <c r="K246" s="10" t="str">
        <f>IF(LEFT(List1!K246,2) = " N","-",LEFT(List1!K246,2))</f>
        <v>-</v>
      </c>
      <c r="L246" s="10" t="str">
        <f>List1!L246</f>
        <v xml:space="preserve">       </v>
      </c>
      <c r="M246" s="10" t="str">
        <f>IF(LEFT(List1!M246,2) = " N","-",LEFT(List1!M246,2))</f>
        <v>-</v>
      </c>
      <c r="N246" s="10" t="str">
        <f>IF(LEFT(List1!N246,2) = " N","-",LEFT(List1!N246,2))</f>
        <v xml:space="preserve"> 4</v>
      </c>
      <c r="O246" s="10" t="str">
        <f>IF(LEFT(List1!O246,2) = " N","-",LEFT(List1!O246,2))</f>
        <v xml:space="preserve"> 4</v>
      </c>
      <c r="P246" s="10" t="str">
        <f>IF(LEFT(List1!P246,2) = " N","-",LEFT(List1!P246,2))</f>
        <v>-</v>
      </c>
      <c r="Q246" s="10" t="str">
        <f>IF(LEFT(List1!Q246,2) = " N","-",LEFT(List1!Q246,2))</f>
        <v xml:space="preserve"> 5</v>
      </c>
      <c r="R246" s="10" t="str">
        <f>IF(LEFT(List1!R246,2) = " N","-",LEFT(List1!R246,2))</f>
        <v>-</v>
      </c>
      <c r="S246" s="10" t="str">
        <f>IF(LEFT(List1!S246,2) = " N","-",LEFT(List1!S246,2))</f>
        <v xml:space="preserve"> 4</v>
      </c>
      <c r="T246" s="10" t="str">
        <f>IF(LEFT(List1!T246,2) = " N","-",LEFT(List1!T246,2))</f>
        <v xml:space="preserve"> 5</v>
      </c>
      <c r="U246" s="10" t="str">
        <f>IF(LEFT(List1!U246,2) = " N","-",LEFT(List1!U246,2))</f>
        <v xml:space="preserve"> 4</v>
      </c>
      <c r="V246" s="10" t="str">
        <f>IF(LEFT(List1!V246,2) = " N","-",LEFT(List1!V246,2))</f>
        <v>-</v>
      </c>
      <c r="W246" s="10" t="str">
        <f>IF(LEFT(List1!W246,2) = " N","-",LEFT(List1!W246,2))</f>
        <v xml:space="preserve"> 5</v>
      </c>
      <c r="X246" s="10" t="str">
        <f>List1!X246</f>
        <v xml:space="preserve"> V současnosti bez opatření </v>
      </c>
      <c r="Y246" s="13" t="str">
        <f>List1!Y246</f>
        <v xml:space="preserve"> </v>
      </c>
    </row>
    <row r="247" spans="1:25" x14ac:dyDescent="0.25">
      <c r="A247" s="10">
        <f>List1!A247</f>
        <v>829</v>
      </c>
      <c r="B247" s="10">
        <f>List1!B247</f>
        <v>1556</v>
      </c>
      <c r="C247" s="11" t="str">
        <f>List1!C247</f>
        <v xml:space="preserve"> Picea glauca 'Conica'                                                                                                                     </v>
      </c>
      <c r="D247" s="10" t="str">
        <f>List1!D247</f>
        <v xml:space="preserve"> Ker, skupina keru </v>
      </c>
      <c r="E247" s="10" t="str">
        <f>List1!E247</f>
        <v xml:space="preserve"> netrnity </v>
      </c>
      <c r="F247" s="12" t="str">
        <f>LEFT(List1!F247,7)</f>
        <v xml:space="preserve">       </v>
      </c>
      <c r="G247" s="10">
        <f>List1!G247</f>
        <v>1</v>
      </c>
      <c r="H247" s="10" t="str">
        <f>List1!H247</f>
        <v xml:space="preserve">          0.5 </v>
      </c>
      <c r="I247" s="10" t="str">
        <f>IF(LEFT(List1!I247,2) = " N","-",LEFT(List1!I247,2))</f>
        <v xml:space="preserve"> 1</v>
      </c>
      <c r="J247" s="10" t="str">
        <f>IF(LEFT(List1!J247,2) = " N","-",LEFT(List1!J247,2))</f>
        <v>-</v>
      </c>
      <c r="K247" s="10" t="str">
        <f>IF(LEFT(List1!K247,2) = " N","-",LEFT(List1!K247,2))</f>
        <v>-</v>
      </c>
      <c r="L247" s="10" t="str">
        <f>List1!L247</f>
        <v xml:space="preserve">       </v>
      </c>
      <c r="M247" s="10" t="str">
        <f>IF(LEFT(List1!M247,2) = " N","-",LEFT(List1!M247,2))</f>
        <v>-</v>
      </c>
      <c r="N247" s="10" t="str">
        <f>IF(LEFT(List1!N247,2) = " N","-",LEFT(List1!N247,2))</f>
        <v xml:space="preserve"> 4</v>
      </c>
      <c r="O247" s="10" t="str">
        <f>IF(LEFT(List1!O247,2) = " N","-",LEFT(List1!O247,2))</f>
        <v xml:space="preserve"> 4</v>
      </c>
      <c r="P247" s="10" t="str">
        <f>IF(LEFT(List1!P247,2) = " N","-",LEFT(List1!P247,2))</f>
        <v>-</v>
      </c>
      <c r="Q247" s="10" t="str">
        <f>IF(LEFT(List1!Q247,2) = " N","-",LEFT(List1!Q247,2))</f>
        <v xml:space="preserve"> 5</v>
      </c>
      <c r="R247" s="10" t="str">
        <f>IF(LEFT(List1!R247,2) = " N","-",LEFT(List1!R247,2))</f>
        <v>-</v>
      </c>
      <c r="S247" s="10" t="str">
        <f>IF(LEFT(List1!S247,2) = " N","-",LEFT(List1!S247,2))</f>
        <v xml:space="preserve"> 4</v>
      </c>
      <c r="T247" s="10" t="str">
        <f>IF(LEFT(List1!T247,2) = " N","-",LEFT(List1!T247,2))</f>
        <v xml:space="preserve"> 5</v>
      </c>
      <c r="U247" s="10" t="str">
        <f>IF(LEFT(List1!U247,2) = " N","-",LEFT(List1!U247,2))</f>
        <v xml:space="preserve"> 4</v>
      </c>
      <c r="V247" s="10" t="str">
        <f>IF(LEFT(List1!V247,2) = " N","-",LEFT(List1!V247,2))</f>
        <v>-</v>
      </c>
      <c r="W247" s="10" t="str">
        <f>IF(LEFT(List1!W247,2) = " N","-",LEFT(List1!W247,2))</f>
        <v xml:space="preserve"> 5</v>
      </c>
      <c r="X247" s="10" t="str">
        <f>List1!X247</f>
        <v xml:space="preserve"> V současnosti bez opatření </v>
      </c>
      <c r="Y247" s="13" t="str">
        <f>List1!Y247</f>
        <v xml:space="preserve"> </v>
      </c>
    </row>
    <row r="248" spans="1:25" x14ac:dyDescent="0.25">
      <c r="A248" s="10">
        <f>List1!A248</f>
        <v>831</v>
      </c>
      <c r="B248" s="10">
        <f>List1!B248</f>
        <v>1558</v>
      </c>
      <c r="C248" s="11" t="str">
        <f>List1!C248</f>
        <v xml:space="preserve"> Malus domestica                                                                                                                           </v>
      </c>
      <c r="D248" s="10" t="str">
        <f>List1!D248</f>
        <v xml:space="preserve"> Ker, skupina keru </v>
      </c>
      <c r="E248" s="10" t="str">
        <f>List1!E248</f>
        <v xml:space="preserve"> netrnity </v>
      </c>
      <c r="F248" s="12" t="str">
        <f>LEFT(List1!F248,7)</f>
        <v xml:space="preserve">       </v>
      </c>
      <c r="G248" s="10">
        <f>List1!G248</f>
        <v>2</v>
      </c>
      <c r="H248" s="10" t="str">
        <f>List1!H248</f>
        <v xml:space="preserve">          2.0 </v>
      </c>
      <c r="I248" s="10" t="str">
        <f>IF(LEFT(List1!I248,2) = " N","-",LEFT(List1!I248,2))</f>
        <v xml:space="preserve"> 2</v>
      </c>
      <c r="J248" s="10" t="str">
        <f>IF(LEFT(List1!J248,2) = " N","-",LEFT(List1!J248,2))</f>
        <v>-</v>
      </c>
      <c r="K248" s="10" t="str">
        <f>IF(LEFT(List1!K248,2) = " N","-",LEFT(List1!K248,2))</f>
        <v>-</v>
      </c>
      <c r="L248" s="10" t="str">
        <f>List1!L248</f>
        <v xml:space="preserve">       </v>
      </c>
      <c r="M248" s="10" t="str">
        <f>IF(LEFT(List1!M248,2) = " N","-",LEFT(List1!M248,2))</f>
        <v>-</v>
      </c>
      <c r="N248" s="10" t="str">
        <f>IF(LEFT(List1!N248,2) = " N","-",LEFT(List1!N248,2))</f>
        <v xml:space="preserve"> 4</v>
      </c>
      <c r="O248" s="10" t="str">
        <f>IF(LEFT(List1!O248,2) = " N","-",LEFT(List1!O248,2))</f>
        <v xml:space="preserve"> 4</v>
      </c>
      <c r="P248" s="10" t="str">
        <f>IF(LEFT(List1!P248,2) = " N","-",LEFT(List1!P248,2))</f>
        <v>-</v>
      </c>
      <c r="Q248" s="10" t="str">
        <f>IF(LEFT(List1!Q248,2) = " N","-",LEFT(List1!Q248,2))</f>
        <v xml:space="preserve"> 4</v>
      </c>
      <c r="R248" s="10" t="str">
        <f>IF(LEFT(List1!R248,2) = " N","-",LEFT(List1!R248,2))</f>
        <v>-</v>
      </c>
      <c r="S248" s="10" t="str">
        <f>IF(LEFT(List1!S248,2) = " N","-",LEFT(List1!S248,2))</f>
        <v xml:space="preserve"> 4</v>
      </c>
      <c r="T248" s="10" t="str">
        <f>IF(LEFT(List1!T248,2) = " N","-",LEFT(List1!T248,2))</f>
        <v xml:space="preserve"> 5</v>
      </c>
      <c r="U248" s="10" t="str">
        <f>IF(LEFT(List1!U248,2) = " N","-",LEFT(List1!U248,2))</f>
        <v xml:space="preserve"> 5</v>
      </c>
      <c r="V248" s="10" t="str">
        <f>IF(LEFT(List1!V248,2) = " N","-",LEFT(List1!V248,2))</f>
        <v>-</v>
      </c>
      <c r="W248" s="10" t="str">
        <f>IF(LEFT(List1!W248,2) = " N","-",LEFT(List1!W248,2))</f>
        <v xml:space="preserve"> 4</v>
      </c>
      <c r="X248" s="10" t="str">
        <f>List1!X248</f>
        <v xml:space="preserve"> V současnosti bez opatření </v>
      </c>
      <c r="Y248" s="13" t="str">
        <f>List1!Y248</f>
        <v xml:space="preserve"> </v>
      </c>
    </row>
    <row r="249" spans="1:25" x14ac:dyDescent="0.25">
      <c r="A249" s="10">
        <f>List1!A249</f>
        <v>836</v>
      </c>
      <c r="B249" s="10">
        <f>List1!B249</f>
        <v>1563</v>
      </c>
      <c r="C249" s="11" t="str">
        <f>List1!C249</f>
        <v xml:space="preserve"> Sambucus nigra                                                                                                                            </v>
      </c>
      <c r="D249" s="10" t="str">
        <f>List1!D249</f>
        <v xml:space="preserve"> Ker, skupina keru </v>
      </c>
      <c r="E249" s="10" t="str">
        <f>List1!E249</f>
        <v xml:space="preserve"> netrnity </v>
      </c>
      <c r="F249" s="12" t="str">
        <f>LEFT(List1!F249,7)</f>
        <v xml:space="preserve">       </v>
      </c>
      <c r="G249" s="10">
        <f>List1!G249</f>
        <v>2</v>
      </c>
      <c r="H249" s="10" t="str">
        <f>List1!H249</f>
        <v xml:space="preserve">          3.0 </v>
      </c>
      <c r="I249" s="10" t="str">
        <f>IF(LEFT(List1!I249,2) = " N","-",LEFT(List1!I249,2))</f>
        <v xml:space="preserve"> 3</v>
      </c>
      <c r="J249" s="10" t="str">
        <f>IF(LEFT(List1!J249,2) = " N","-",LEFT(List1!J249,2))</f>
        <v>-</v>
      </c>
      <c r="K249" s="10" t="str">
        <f>IF(LEFT(List1!K249,2) = " N","-",LEFT(List1!K249,2))</f>
        <v>-</v>
      </c>
      <c r="L249" s="10" t="str">
        <f>List1!L249</f>
        <v xml:space="preserve">       </v>
      </c>
      <c r="M249" s="10" t="str">
        <f>IF(LEFT(List1!M249,2) = " N","-",LEFT(List1!M249,2))</f>
        <v>-</v>
      </c>
      <c r="N249" s="10" t="str">
        <f>IF(LEFT(List1!N249,2) = " N","-",LEFT(List1!N249,2))</f>
        <v xml:space="preserve"> 5</v>
      </c>
      <c r="O249" s="10" t="str">
        <f>IF(LEFT(List1!O249,2) = " N","-",LEFT(List1!O249,2))</f>
        <v xml:space="preserve"> 5</v>
      </c>
      <c r="P249" s="10" t="str">
        <f>IF(LEFT(List1!P249,2) = " N","-",LEFT(List1!P249,2))</f>
        <v>-</v>
      </c>
      <c r="Q249" s="10" t="str">
        <f>IF(LEFT(List1!Q249,2) = " N","-",LEFT(List1!Q249,2))</f>
        <v xml:space="preserve"> 5</v>
      </c>
      <c r="R249" s="10" t="str">
        <f>IF(LEFT(List1!R249,2) = " N","-",LEFT(List1!R249,2))</f>
        <v>-</v>
      </c>
      <c r="S249" s="10" t="str">
        <f>IF(LEFT(List1!S249,2) = " N","-",LEFT(List1!S249,2))</f>
        <v xml:space="preserve"> 4</v>
      </c>
      <c r="T249" s="10" t="str">
        <f>IF(LEFT(List1!T249,2) = " N","-",LEFT(List1!T249,2))</f>
        <v xml:space="preserve"> 5</v>
      </c>
      <c r="U249" s="10" t="str">
        <f>IF(LEFT(List1!U249,2) = " N","-",LEFT(List1!U249,2))</f>
        <v xml:space="preserve"> 5</v>
      </c>
      <c r="V249" s="10" t="str">
        <f>IF(LEFT(List1!V249,2) = " N","-",LEFT(List1!V249,2))</f>
        <v>-</v>
      </c>
      <c r="W249" s="10" t="str">
        <f>IF(LEFT(List1!W249,2) = " N","-",LEFT(List1!W249,2))</f>
        <v xml:space="preserve"> 5</v>
      </c>
      <c r="X249" s="10" t="str">
        <f>List1!X249</f>
        <v xml:space="preserve"> V současnosti bez opatření </v>
      </c>
      <c r="Y249" s="13" t="str">
        <f>List1!Y249</f>
        <v xml:space="preserve"> </v>
      </c>
    </row>
    <row r="250" spans="1:25" ht="30" x14ac:dyDescent="0.25">
      <c r="A250" s="10">
        <f>List1!A250</f>
        <v>837</v>
      </c>
      <c r="B250" s="10">
        <f>List1!B250</f>
        <v>1564</v>
      </c>
      <c r="C250" s="11" t="str">
        <f>List1!C250</f>
        <v xml:space="preserve"> Salix alba 70, Corylus avellana 10, euonynus europaeus 10, rosa canina 10                                                                 </v>
      </c>
      <c r="D250" s="10" t="str">
        <f>List1!D250</f>
        <v xml:space="preserve"> Ker, skupina keru </v>
      </c>
      <c r="E250" s="10" t="str">
        <f>List1!E250</f>
        <v xml:space="preserve"> trnity   </v>
      </c>
      <c r="F250" s="12" t="str">
        <f>LEFT(List1!F250,7)</f>
        <v xml:space="preserve"> 108.29</v>
      </c>
      <c r="G250" s="10">
        <f>List1!G250</f>
        <v>3</v>
      </c>
      <c r="H250" s="10" t="str">
        <f>List1!H250</f>
        <v xml:space="preserve">          3.0 </v>
      </c>
      <c r="I250" s="10" t="str">
        <f>IF(LEFT(List1!I250,2) = " N","-",LEFT(List1!I250,2))</f>
        <v xml:space="preserve"> 3</v>
      </c>
      <c r="J250" s="10" t="str">
        <f>IF(LEFT(List1!J250,2) = " N","-",LEFT(List1!J250,2))</f>
        <v>-</v>
      </c>
      <c r="K250" s="10" t="str">
        <f>IF(LEFT(List1!K250,2) = " N","-",LEFT(List1!K250,2))</f>
        <v>-</v>
      </c>
      <c r="L250" s="10" t="str">
        <f>List1!L250</f>
        <v xml:space="preserve">       </v>
      </c>
      <c r="M250" s="10" t="str">
        <f>IF(LEFT(List1!M250,2) = " N","-",LEFT(List1!M250,2))</f>
        <v>-</v>
      </c>
      <c r="N250" s="10" t="str">
        <f>IF(LEFT(List1!N250,2) = " N","-",LEFT(List1!N250,2))</f>
        <v xml:space="preserve"> 3</v>
      </c>
      <c r="O250" s="10" t="str">
        <f>IF(LEFT(List1!O250,2) = " N","-",LEFT(List1!O250,2))</f>
        <v xml:space="preserve"> 3</v>
      </c>
      <c r="P250" s="10" t="str">
        <f>IF(LEFT(List1!P250,2) = " N","-",LEFT(List1!P250,2))</f>
        <v>-</v>
      </c>
      <c r="Q250" s="10" t="str">
        <f>IF(LEFT(List1!Q250,2) = " N","-",LEFT(List1!Q250,2))</f>
        <v xml:space="preserve"> 3</v>
      </c>
      <c r="R250" s="10" t="str">
        <f>IF(LEFT(List1!R250,2) = " N","-",LEFT(List1!R250,2))</f>
        <v>-</v>
      </c>
      <c r="S250" s="10" t="str">
        <f>IF(LEFT(List1!S250,2) = " N","-",LEFT(List1!S250,2))</f>
        <v xml:space="preserve"> 3</v>
      </c>
      <c r="T250" s="10" t="str">
        <f>IF(LEFT(List1!T250,2) = " N","-",LEFT(List1!T250,2))</f>
        <v xml:space="preserve"> 5</v>
      </c>
      <c r="U250" s="10" t="str">
        <f>IF(LEFT(List1!U250,2) = " N","-",LEFT(List1!U250,2))</f>
        <v xml:space="preserve"> 3</v>
      </c>
      <c r="V250" s="10" t="str">
        <f>IF(LEFT(List1!V250,2) = " N","-",LEFT(List1!V250,2))</f>
        <v>-</v>
      </c>
      <c r="W250" s="10" t="str">
        <f>IF(LEFT(List1!W250,2) = " N","-",LEFT(List1!W250,2))</f>
        <v xml:space="preserve"> 3</v>
      </c>
      <c r="X250" s="10" t="str">
        <f>List1!X250</f>
        <v xml:space="preserve"> V současnosti bez opatření </v>
      </c>
      <c r="Y250" s="13" t="str">
        <f>List1!Y250</f>
        <v xml:space="preserve"> </v>
      </c>
    </row>
    <row r="251" spans="1:25" x14ac:dyDescent="0.25">
      <c r="A251" s="10">
        <f>List1!A251</f>
        <v>839</v>
      </c>
      <c r="B251" s="10">
        <f>List1!B251</f>
        <v>1566</v>
      </c>
      <c r="C251" s="11" t="str">
        <f>List1!C251</f>
        <v xml:space="preserve"> Euonymus europaeus                                                                                                                        </v>
      </c>
      <c r="D251" s="10" t="str">
        <f>List1!D251</f>
        <v xml:space="preserve"> Ker, skupina keru </v>
      </c>
      <c r="E251" s="10" t="str">
        <f>List1!E251</f>
        <v xml:space="preserve"> netrnity </v>
      </c>
      <c r="F251" s="12" t="str">
        <f>LEFT(List1!F251,7)</f>
        <v xml:space="preserve">   2.62</v>
      </c>
      <c r="G251" s="10">
        <f>List1!G251</f>
        <v>3</v>
      </c>
      <c r="H251" s="10" t="str">
        <f>List1!H251</f>
        <v xml:space="preserve">          2.0 </v>
      </c>
      <c r="I251" s="10" t="str">
        <f>IF(LEFT(List1!I251,2) = " N","-",LEFT(List1!I251,2))</f>
        <v xml:space="preserve"> 2</v>
      </c>
      <c r="J251" s="10" t="str">
        <f>IF(LEFT(List1!J251,2) = " N","-",LEFT(List1!J251,2))</f>
        <v>-</v>
      </c>
      <c r="K251" s="10" t="str">
        <f>IF(LEFT(List1!K251,2) = " N","-",LEFT(List1!K251,2))</f>
        <v>-</v>
      </c>
      <c r="L251" s="10" t="str">
        <f>List1!L251</f>
        <v xml:space="preserve">       </v>
      </c>
      <c r="M251" s="10" t="str">
        <f>IF(LEFT(List1!M251,2) = " N","-",LEFT(List1!M251,2))</f>
        <v>-</v>
      </c>
      <c r="N251" s="10" t="str">
        <f>IF(LEFT(List1!N251,2) = " N","-",LEFT(List1!N251,2))</f>
        <v xml:space="preserve"> 4</v>
      </c>
      <c r="O251" s="10" t="str">
        <f>IF(LEFT(List1!O251,2) = " N","-",LEFT(List1!O251,2))</f>
        <v xml:space="preserve"> 4</v>
      </c>
      <c r="P251" s="10" t="str">
        <f>IF(LEFT(List1!P251,2) = " N","-",LEFT(List1!P251,2))</f>
        <v>-</v>
      </c>
      <c r="Q251" s="10" t="str">
        <f>IF(LEFT(List1!Q251,2) = " N","-",LEFT(List1!Q251,2))</f>
        <v xml:space="preserve"> 4</v>
      </c>
      <c r="R251" s="10" t="str">
        <f>IF(LEFT(List1!R251,2) = " N","-",LEFT(List1!R251,2))</f>
        <v>-</v>
      </c>
      <c r="S251" s="10" t="str">
        <f>IF(LEFT(List1!S251,2) = " N","-",LEFT(List1!S251,2))</f>
        <v xml:space="preserve"> 3</v>
      </c>
      <c r="T251" s="10" t="str">
        <f>IF(LEFT(List1!T251,2) = " N","-",LEFT(List1!T251,2))</f>
        <v xml:space="preserve"> 5</v>
      </c>
      <c r="U251" s="10" t="str">
        <f>IF(LEFT(List1!U251,2) = " N","-",LEFT(List1!U251,2))</f>
        <v xml:space="preserve"> 3</v>
      </c>
      <c r="V251" s="10" t="str">
        <f>IF(LEFT(List1!V251,2) = " N","-",LEFT(List1!V251,2))</f>
        <v>-</v>
      </c>
      <c r="W251" s="10" t="str">
        <f>IF(LEFT(List1!W251,2) = " N","-",LEFT(List1!W251,2))</f>
        <v xml:space="preserve"> 4</v>
      </c>
      <c r="X251" s="10" t="str">
        <f>List1!X251</f>
        <v xml:space="preserve"> V současnosti bez opatření </v>
      </c>
      <c r="Y251" s="13" t="str">
        <f>List1!Y251</f>
        <v xml:space="preserve"> </v>
      </c>
    </row>
    <row r="252" spans="1:25" x14ac:dyDescent="0.25">
      <c r="A252" s="10">
        <f>List1!A252</f>
        <v>843</v>
      </c>
      <c r="B252" s="10">
        <f>List1!B252</f>
        <v>1570</v>
      </c>
      <c r="C252" s="11" t="str">
        <f>List1!C252</f>
        <v xml:space="preserve"> Prunus spinosa 40, sambucus nigra 40, Fraxinus excelsior 20                                                                               </v>
      </c>
      <c r="D252" s="10" t="str">
        <f>List1!D252</f>
        <v xml:space="preserve"> Ker, skupina keru </v>
      </c>
      <c r="E252" s="10" t="str">
        <f>List1!E252</f>
        <v xml:space="preserve"> trnity   </v>
      </c>
      <c r="F252" s="12" t="str">
        <f>LEFT(List1!F252,7)</f>
        <v xml:space="preserve">  63.92</v>
      </c>
      <c r="G252" s="10">
        <f>List1!G252</f>
        <v>1</v>
      </c>
      <c r="H252" s="10" t="str">
        <f>List1!H252</f>
        <v xml:space="preserve">          4.0 </v>
      </c>
      <c r="I252" s="10" t="str">
        <f>IF(LEFT(List1!I252,2) = " N","-",LEFT(List1!I252,2))</f>
        <v xml:space="preserve"> 3</v>
      </c>
      <c r="J252" s="10" t="str">
        <f>IF(LEFT(List1!J252,2) = " N","-",LEFT(List1!J252,2))</f>
        <v>-</v>
      </c>
      <c r="K252" s="10" t="str">
        <f>IF(LEFT(List1!K252,2) = " N","-",LEFT(List1!K252,2))</f>
        <v>-</v>
      </c>
      <c r="L252" s="10" t="str">
        <f>List1!L252</f>
        <v xml:space="preserve">       </v>
      </c>
      <c r="M252" s="10" t="str">
        <f>IF(LEFT(List1!M252,2) = " N","-",LEFT(List1!M252,2))</f>
        <v>-</v>
      </c>
      <c r="N252" s="10" t="str">
        <f>IF(LEFT(List1!N252,2) = " N","-",LEFT(List1!N252,2))</f>
        <v xml:space="preserve"> 3</v>
      </c>
      <c r="O252" s="10" t="str">
        <f>IF(LEFT(List1!O252,2) = " N","-",LEFT(List1!O252,2))</f>
        <v xml:space="preserve"> 3</v>
      </c>
      <c r="P252" s="10" t="str">
        <f>IF(LEFT(List1!P252,2) = " N","-",LEFT(List1!P252,2))</f>
        <v>-</v>
      </c>
      <c r="Q252" s="10" t="str">
        <f>IF(LEFT(List1!Q252,2) = " N","-",LEFT(List1!Q252,2))</f>
        <v xml:space="preserve"> 5</v>
      </c>
      <c r="R252" s="10" t="str">
        <f>IF(LEFT(List1!R252,2) = " N","-",LEFT(List1!R252,2))</f>
        <v>-</v>
      </c>
      <c r="S252" s="10" t="str">
        <f>IF(LEFT(List1!S252,2) = " N","-",LEFT(List1!S252,2))</f>
        <v xml:space="preserve"> 3</v>
      </c>
      <c r="T252" s="10" t="str">
        <f>IF(LEFT(List1!T252,2) = " N","-",LEFT(List1!T252,2))</f>
        <v xml:space="preserve"> 5</v>
      </c>
      <c r="U252" s="10" t="str">
        <f>IF(LEFT(List1!U252,2) = " N","-",LEFT(List1!U252,2))</f>
        <v xml:space="preserve"> 3</v>
      </c>
      <c r="V252" s="10" t="str">
        <f>IF(LEFT(List1!V252,2) = " N","-",LEFT(List1!V252,2))</f>
        <v>-</v>
      </c>
      <c r="W252" s="10" t="str">
        <f>IF(LEFT(List1!W252,2) = " N","-",LEFT(List1!W252,2))</f>
        <v xml:space="preserve"> 3</v>
      </c>
      <c r="X252" s="10" t="str">
        <f>List1!X252</f>
        <v xml:space="preserve"> V současnosti bez opatření </v>
      </c>
      <c r="Y252" s="13" t="str">
        <f>List1!Y252</f>
        <v xml:space="preserve"> </v>
      </c>
    </row>
    <row r="253" spans="1:25" x14ac:dyDescent="0.25">
      <c r="A253" s="10">
        <f>List1!A253</f>
        <v>844</v>
      </c>
      <c r="B253" s="10">
        <f>List1!B253</f>
        <v>1571</v>
      </c>
      <c r="C253" s="11" t="str">
        <f>List1!C253</f>
        <v xml:space="preserve"> Prunus spinosa 70, sambucus nigra 30                                                                                                      </v>
      </c>
      <c r="D253" s="10" t="str">
        <f>List1!D253</f>
        <v xml:space="preserve"> Ker, skupina keru </v>
      </c>
      <c r="E253" s="10" t="str">
        <f>List1!E253</f>
        <v xml:space="preserve"> trnity   </v>
      </c>
      <c r="F253" s="12" t="str">
        <f>LEFT(List1!F253,7)</f>
        <v xml:space="preserve">  27.21</v>
      </c>
      <c r="G253" s="10">
        <f>List1!G253</f>
        <v>1</v>
      </c>
      <c r="H253" s="10" t="str">
        <f>List1!H253</f>
        <v xml:space="preserve">          4.0 </v>
      </c>
      <c r="I253" s="10" t="str">
        <f>IF(LEFT(List1!I253,2) = " N","-",LEFT(List1!I253,2))</f>
        <v xml:space="preserve"> 3</v>
      </c>
      <c r="J253" s="10" t="str">
        <f>IF(LEFT(List1!J253,2) = " N","-",LEFT(List1!J253,2))</f>
        <v>-</v>
      </c>
      <c r="K253" s="10" t="str">
        <f>IF(LEFT(List1!K253,2) = " N","-",LEFT(List1!K253,2))</f>
        <v>-</v>
      </c>
      <c r="L253" s="10" t="str">
        <f>List1!L253</f>
        <v xml:space="preserve">       </v>
      </c>
      <c r="M253" s="10" t="str">
        <f>IF(LEFT(List1!M253,2) = " N","-",LEFT(List1!M253,2))</f>
        <v>-</v>
      </c>
      <c r="N253" s="10" t="str">
        <f>IF(LEFT(List1!N253,2) = " N","-",LEFT(List1!N253,2))</f>
        <v xml:space="preserve"> 3</v>
      </c>
      <c r="O253" s="10" t="str">
        <f>IF(LEFT(List1!O253,2) = " N","-",LEFT(List1!O253,2))</f>
        <v xml:space="preserve"> 3</v>
      </c>
      <c r="P253" s="10" t="str">
        <f>IF(LEFT(List1!P253,2) = " N","-",LEFT(List1!P253,2))</f>
        <v>-</v>
      </c>
      <c r="Q253" s="10" t="str">
        <f>IF(LEFT(List1!Q253,2) = " N","-",LEFT(List1!Q253,2))</f>
        <v xml:space="preserve"> 5</v>
      </c>
      <c r="R253" s="10" t="str">
        <f>IF(LEFT(List1!R253,2) = " N","-",LEFT(List1!R253,2))</f>
        <v>-</v>
      </c>
      <c r="S253" s="10" t="str">
        <f>IF(LEFT(List1!S253,2) = " N","-",LEFT(List1!S253,2))</f>
        <v xml:space="preserve"> 3</v>
      </c>
      <c r="T253" s="10" t="str">
        <f>IF(LEFT(List1!T253,2) = " N","-",LEFT(List1!T253,2))</f>
        <v xml:space="preserve"> 5</v>
      </c>
      <c r="U253" s="10" t="str">
        <f>IF(LEFT(List1!U253,2) = " N","-",LEFT(List1!U253,2))</f>
        <v xml:space="preserve"> 3</v>
      </c>
      <c r="V253" s="10" t="str">
        <f>IF(LEFT(List1!V253,2) = " N","-",LEFT(List1!V253,2))</f>
        <v>-</v>
      </c>
      <c r="W253" s="10" t="str">
        <f>IF(LEFT(List1!W253,2) = " N","-",LEFT(List1!W253,2))</f>
        <v xml:space="preserve"> 3</v>
      </c>
      <c r="X253" s="10" t="str">
        <f>List1!X253</f>
        <v xml:space="preserve"> V současnosti bez opatření </v>
      </c>
      <c r="Y253" s="13" t="str">
        <f>List1!Y253</f>
        <v xml:space="preserve"> </v>
      </c>
    </row>
    <row r="254" spans="1:25" x14ac:dyDescent="0.25">
      <c r="A254" s="10">
        <f>List1!A254</f>
        <v>846</v>
      </c>
      <c r="B254" s="10">
        <f>List1!B254</f>
        <v>1573</v>
      </c>
      <c r="C254" s="11" t="str">
        <f>List1!C254</f>
        <v xml:space="preserve"> Sambucus nigra 50, euonymus europaeus 50                                                                                                  </v>
      </c>
      <c r="D254" s="10" t="str">
        <f>List1!D254</f>
        <v xml:space="preserve"> Ker, skupina keru </v>
      </c>
      <c r="E254" s="10" t="str">
        <f>List1!E254</f>
        <v xml:space="preserve"> netrnity </v>
      </c>
      <c r="F254" s="12" t="str">
        <f>LEFT(List1!F254,7)</f>
        <v xml:space="preserve">   6.91</v>
      </c>
      <c r="G254" s="10">
        <f>List1!G254</f>
        <v>1</v>
      </c>
      <c r="H254" s="10" t="str">
        <f>List1!H254</f>
        <v xml:space="preserve">          3.0 </v>
      </c>
      <c r="I254" s="10" t="str">
        <f>IF(LEFT(List1!I254,2) = " N","-",LEFT(List1!I254,2))</f>
        <v xml:space="preserve"> 3</v>
      </c>
      <c r="J254" s="10" t="str">
        <f>IF(LEFT(List1!J254,2) = " N","-",LEFT(List1!J254,2))</f>
        <v>-</v>
      </c>
      <c r="K254" s="10" t="str">
        <f>IF(LEFT(List1!K254,2) = " N","-",LEFT(List1!K254,2))</f>
        <v>-</v>
      </c>
      <c r="L254" s="10" t="str">
        <f>List1!L254</f>
        <v xml:space="preserve">       </v>
      </c>
      <c r="M254" s="10" t="str">
        <f>IF(LEFT(List1!M254,2) = " N","-",LEFT(List1!M254,2))</f>
        <v>-</v>
      </c>
      <c r="N254" s="10" t="str">
        <f>IF(LEFT(List1!N254,2) = " N","-",LEFT(List1!N254,2))</f>
        <v xml:space="preserve"> 4</v>
      </c>
      <c r="O254" s="10" t="str">
        <f>IF(LEFT(List1!O254,2) = " N","-",LEFT(List1!O254,2))</f>
        <v xml:space="preserve"> 4</v>
      </c>
      <c r="P254" s="10" t="str">
        <f>IF(LEFT(List1!P254,2) = " N","-",LEFT(List1!P254,2))</f>
        <v>-</v>
      </c>
      <c r="Q254" s="10" t="str">
        <f>IF(LEFT(List1!Q254,2) = " N","-",LEFT(List1!Q254,2))</f>
        <v xml:space="preserve"> 4</v>
      </c>
      <c r="R254" s="10" t="str">
        <f>IF(LEFT(List1!R254,2) = " N","-",LEFT(List1!R254,2))</f>
        <v>-</v>
      </c>
      <c r="S254" s="10" t="str">
        <f>IF(LEFT(List1!S254,2) = " N","-",LEFT(List1!S254,2))</f>
        <v xml:space="preserve"> 3</v>
      </c>
      <c r="T254" s="10" t="str">
        <f>IF(LEFT(List1!T254,2) = " N","-",LEFT(List1!T254,2))</f>
        <v xml:space="preserve"> 5</v>
      </c>
      <c r="U254" s="10" t="str">
        <f>IF(LEFT(List1!U254,2) = " N","-",LEFT(List1!U254,2))</f>
        <v xml:space="preserve"> 4</v>
      </c>
      <c r="V254" s="10" t="str">
        <f>IF(LEFT(List1!V254,2) = " N","-",LEFT(List1!V254,2))</f>
        <v>-</v>
      </c>
      <c r="W254" s="10" t="str">
        <f>IF(LEFT(List1!W254,2) = " N","-",LEFT(List1!W254,2))</f>
        <v xml:space="preserve"> 4</v>
      </c>
      <c r="X254" s="10" t="str">
        <f>List1!X254</f>
        <v xml:space="preserve"> V současnosti bez opatření </v>
      </c>
      <c r="Y254" s="13" t="str">
        <f>List1!Y254</f>
        <v xml:space="preserve"> </v>
      </c>
    </row>
    <row r="255" spans="1:25" ht="30" x14ac:dyDescent="0.25">
      <c r="A255" s="10">
        <f>List1!A255</f>
        <v>849</v>
      </c>
      <c r="B255" s="10">
        <f>List1!B255</f>
        <v>10032</v>
      </c>
      <c r="C255" s="11" t="str">
        <f>List1!C255</f>
        <v xml:space="preserve"> Potentilla fruticosa 8ks, Spiraea japonica 1ks                                                                                            </v>
      </c>
      <c r="D255" s="10" t="str">
        <f>List1!D255</f>
        <v xml:space="preserve"> Ker, skupina keru </v>
      </c>
      <c r="E255" s="10" t="str">
        <f>List1!E255</f>
        <v xml:space="preserve"> netrnity </v>
      </c>
      <c r="F255" s="12" t="str">
        <f>LEFT(List1!F255,7)</f>
        <v xml:space="preserve">  11.22</v>
      </c>
      <c r="G255" s="10">
        <f>List1!G255</f>
        <v>1</v>
      </c>
      <c r="H255" s="10" t="str">
        <f>List1!H255</f>
        <v xml:space="preserve">          0.5 </v>
      </c>
      <c r="I255" s="10" t="str">
        <f>IF(LEFT(List1!I255,2) = " N","-",LEFT(List1!I255,2))</f>
        <v xml:space="preserve"> 1</v>
      </c>
      <c r="J255" s="10" t="str">
        <f>IF(LEFT(List1!J255,2) = " N","-",LEFT(List1!J255,2))</f>
        <v>-</v>
      </c>
      <c r="K255" s="10" t="str">
        <f>IF(LEFT(List1!K255,2) = " N","-",LEFT(List1!K255,2))</f>
        <v>-</v>
      </c>
      <c r="L255" s="10" t="str">
        <f>List1!L255</f>
        <v xml:space="preserve">       </v>
      </c>
      <c r="M255" s="10" t="str">
        <f>IF(LEFT(List1!M255,2) = " N","-",LEFT(List1!M255,2))</f>
        <v>-</v>
      </c>
      <c r="N255" s="10" t="str">
        <f>IF(LEFT(List1!N255,2) = " N","-",LEFT(List1!N255,2))</f>
        <v xml:space="preserve"> 4</v>
      </c>
      <c r="O255" s="10" t="str">
        <f>IF(LEFT(List1!O255,2) = " N","-",LEFT(List1!O255,2))</f>
        <v xml:space="preserve"> 4</v>
      </c>
      <c r="P255" s="10" t="str">
        <f>IF(LEFT(List1!P255,2) = " N","-",LEFT(List1!P255,2))</f>
        <v>-</v>
      </c>
      <c r="Q255" s="10" t="str">
        <f>IF(LEFT(List1!Q255,2) = " N","-",LEFT(List1!Q255,2))</f>
        <v xml:space="preserve"> 3</v>
      </c>
      <c r="R255" s="10" t="str">
        <f>IF(LEFT(List1!R255,2) = " N","-",LEFT(List1!R255,2))</f>
        <v>-</v>
      </c>
      <c r="S255" s="10" t="str">
        <f>IF(LEFT(List1!S255,2) = " N","-",LEFT(List1!S255,2))</f>
        <v xml:space="preserve"> 4</v>
      </c>
      <c r="T255" s="10" t="str">
        <f>IF(LEFT(List1!T255,2) = " N","-",LEFT(List1!T255,2))</f>
        <v xml:space="preserve"> 5</v>
      </c>
      <c r="U255" s="10" t="str">
        <f>IF(LEFT(List1!U255,2) = " N","-",LEFT(List1!U255,2))</f>
        <v xml:space="preserve"> 3</v>
      </c>
      <c r="V255" s="10" t="str">
        <f>IF(LEFT(List1!V255,2) = " N","-",LEFT(List1!V255,2))</f>
        <v>-</v>
      </c>
      <c r="W255" s="10" t="str">
        <f>IF(LEFT(List1!W255,2) = " N","-",LEFT(List1!W255,2))</f>
        <v xml:space="preserve"> 4</v>
      </c>
      <c r="X255" s="10" t="str">
        <f>List1!X255</f>
        <v xml:space="preserve"> V současnosti bez opatření </v>
      </c>
      <c r="Y255" s="13" t="str">
        <f>List1!Y255</f>
        <v xml:space="preserve"> mladá výsadba</v>
      </c>
    </row>
    <row r="256" spans="1:25" x14ac:dyDescent="0.25">
      <c r="A256" s="10">
        <f>List1!A256</f>
        <v>850</v>
      </c>
      <c r="B256" s="10">
        <f>List1!B256</f>
        <v>10033</v>
      </c>
      <c r="C256" s="11" t="str">
        <f>List1!C256</f>
        <v xml:space="preserve"> Potentilla fruticosa 80, Spiraea japonica 20                                                                                              </v>
      </c>
      <c r="D256" s="10" t="str">
        <f>List1!D256</f>
        <v xml:space="preserve"> Ker, skupina keru </v>
      </c>
      <c r="E256" s="10" t="str">
        <f>List1!E256</f>
        <v xml:space="preserve"> netrnity </v>
      </c>
      <c r="F256" s="12" t="str">
        <f>LEFT(List1!F256,7)</f>
        <v xml:space="preserve">  10.97</v>
      </c>
      <c r="G256" s="10">
        <f>List1!G256</f>
        <v>1</v>
      </c>
      <c r="H256" s="10" t="str">
        <f>List1!H256</f>
        <v xml:space="preserve">          0.5 </v>
      </c>
      <c r="I256" s="10" t="str">
        <f>IF(LEFT(List1!I256,2) = " N","-",LEFT(List1!I256,2))</f>
        <v xml:space="preserve"> 1</v>
      </c>
      <c r="J256" s="10" t="str">
        <f>IF(LEFT(List1!J256,2) = " N","-",LEFT(List1!J256,2))</f>
        <v>-</v>
      </c>
      <c r="K256" s="10" t="str">
        <f>IF(LEFT(List1!K256,2) = " N","-",LEFT(List1!K256,2))</f>
        <v>-</v>
      </c>
      <c r="L256" s="10" t="str">
        <f>List1!L256</f>
        <v xml:space="preserve">       </v>
      </c>
      <c r="M256" s="10" t="str">
        <f>IF(LEFT(List1!M256,2) = " N","-",LEFT(List1!M256,2))</f>
        <v>-</v>
      </c>
      <c r="N256" s="10" t="str">
        <f>IF(LEFT(List1!N256,2) = " N","-",LEFT(List1!N256,2))</f>
        <v xml:space="preserve"> 4</v>
      </c>
      <c r="O256" s="10" t="str">
        <f>IF(LEFT(List1!O256,2) = " N","-",LEFT(List1!O256,2))</f>
        <v xml:space="preserve"> 4</v>
      </c>
      <c r="P256" s="10" t="str">
        <f>IF(LEFT(List1!P256,2) = " N","-",LEFT(List1!P256,2))</f>
        <v>-</v>
      </c>
      <c r="Q256" s="10" t="str">
        <f>IF(LEFT(List1!Q256,2) = " N","-",LEFT(List1!Q256,2))</f>
        <v xml:space="preserve"> 3</v>
      </c>
      <c r="R256" s="10" t="str">
        <f>IF(LEFT(List1!R256,2) = " N","-",LEFT(List1!R256,2))</f>
        <v>-</v>
      </c>
      <c r="S256" s="10" t="str">
        <f>IF(LEFT(List1!S256,2) = " N","-",LEFT(List1!S256,2))</f>
        <v xml:space="preserve"> 4</v>
      </c>
      <c r="T256" s="10" t="str">
        <f>IF(LEFT(List1!T256,2) = " N","-",LEFT(List1!T256,2))</f>
        <v xml:space="preserve"> 5</v>
      </c>
      <c r="U256" s="10" t="str">
        <f>IF(LEFT(List1!U256,2) = " N","-",LEFT(List1!U256,2))</f>
        <v xml:space="preserve"> 3</v>
      </c>
      <c r="V256" s="10" t="str">
        <f>IF(LEFT(List1!V256,2) = " N","-",LEFT(List1!V256,2))</f>
        <v>-</v>
      </c>
      <c r="W256" s="10" t="str">
        <f>IF(LEFT(List1!W256,2) = " N","-",LEFT(List1!W256,2))</f>
        <v xml:space="preserve"> 4</v>
      </c>
      <c r="X256" s="10" t="str">
        <f>List1!X256</f>
        <v xml:space="preserve"> V současnosti bez opatření </v>
      </c>
      <c r="Y256" s="13" t="str">
        <f>List1!Y256</f>
        <v xml:space="preserve"> 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2019-06-21T08:47:39Z</cp:lastPrinted>
  <dcterms:created xsi:type="dcterms:W3CDTF">2019-06-21T05:19:54Z</dcterms:created>
  <dcterms:modified xsi:type="dcterms:W3CDTF">2019-06-21T11:33:40Z</dcterms:modified>
</cp:coreProperties>
</file>